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10455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'DC30'!$A$1:$Q$40</definedName>
    <definedName name="_xlnm.Print_Area" localSheetId="15">'DC31'!$A$1:$Q$40</definedName>
    <definedName name="_xlnm.Print_Area" localSheetId="20">'DC32'!$A$1:$Q$40</definedName>
    <definedName name="_xlnm.Print_Area" localSheetId="1">'MP301'!$A$1:$Q$40</definedName>
    <definedName name="_xlnm.Print_Area" localSheetId="2">'MP302'!$A$1:$Q$40</definedName>
    <definedName name="_xlnm.Print_Area" localSheetId="3">'MP303'!$A$1:$Q$40</definedName>
    <definedName name="_xlnm.Print_Area" localSheetId="4">'MP304'!$A$1:$Q$40</definedName>
    <definedName name="_xlnm.Print_Area" localSheetId="5">'MP305'!$A$1:$Q$40</definedName>
    <definedName name="_xlnm.Print_Area" localSheetId="6">'MP306'!$A$1:$Q$40</definedName>
    <definedName name="_xlnm.Print_Area" localSheetId="7">'MP307'!$A$1:$Q$40</definedName>
    <definedName name="_xlnm.Print_Area" localSheetId="9">'MP311'!$A$1:$Q$40</definedName>
    <definedName name="_xlnm.Print_Area" localSheetId="10">'MP312'!$A$1:$Q$40</definedName>
    <definedName name="_xlnm.Print_Area" localSheetId="11">'MP313'!$A$1:$Q$40</definedName>
    <definedName name="_xlnm.Print_Area" localSheetId="12">'MP314'!$A$1:$Q$40</definedName>
    <definedName name="_xlnm.Print_Area" localSheetId="13">'MP315'!$A$1:$Q$40</definedName>
    <definedName name="_xlnm.Print_Area" localSheetId="14">'MP316'!$A$1:$Q$40</definedName>
    <definedName name="_xlnm.Print_Area" localSheetId="16">'MP321'!$A$1:$Q$40</definedName>
    <definedName name="_xlnm.Print_Area" localSheetId="17">'MP324'!$A$1:$Q$40</definedName>
    <definedName name="_xlnm.Print_Area" localSheetId="18">'MP325'!$A$1:$Q$40</definedName>
    <definedName name="_xlnm.Print_Area" localSheetId="19">'MP326'!$A$1:$Q$40</definedName>
    <definedName name="_xlnm.Print_Area" localSheetId="0">'Summary'!$A$1:$Q$40</definedName>
  </definedNames>
  <calcPr fullCalcOnLoad="1"/>
</workbook>
</file>

<file path=xl/sharedStrings.xml><?xml version="1.0" encoding="utf-8"?>
<sst xmlns="http://schemas.openxmlformats.org/spreadsheetml/2006/main" count="1196" uniqueCount="77">
  <si>
    <t>Mpumalanga: Albert Luthuli(MP301) - Table SA29 Budgeted Monthly Capital Expenditure by Functional Classification and Funding for 4th Quarter ended 30 June 2019 (Figures Finalised as at 2019/11/08)</t>
  </si>
  <si>
    <t>Description</t>
  </si>
  <si>
    <t>Ref</t>
  </si>
  <si>
    <t>2019/20</t>
  </si>
  <si>
    <t>2019/20 Medium Term Revenue &amp; Expenditure Framework</t>
  </si>
  <si>
    <t>R thousands</t>
  </si>
  <si>
    <t>1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</si>
  <si>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</si>
  <si>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</si>
  <si>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</si>
  <si>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</si>
  <si>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</si>
  <si>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</si>
  <si>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</si>
  <si>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</si>
  <si>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</si>
  <si>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</si>
  <si>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</si>
  <si>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</si>
  <si>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2019/20</t>
  </si>
  <si>
    <t>Budget Year 2020/21</t>
  </si>
  <si>
    <t>Budget Year 2021/22</t>
  </si>
  <si>
    <t>Capital Expenditure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</si>
  <si>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</si>
  <si>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</si>
  <si>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</si>
  <si>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</si>
  <si>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</si>
  <si>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</si>
  <si>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</si>
  <si>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</si>
  <si>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</si>
  <si>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</si>
  <si>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</si>
  <si>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</si>
  <si>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</si>
  <si>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</si>
  <si>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</si>
  <si>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</si>
  <si>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</si>
  <si>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</si>
  <si>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</si>
  <si>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</si>
  <si>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Total Capital Expenditure - Functional</t>
  </si>
  <si>
    <t>2</t>
  </si>
  <si>
    <t>Funded by</t>
  </si>
  <si>
    <t>National Government</t>
  </si>
  <si>
    <t>Provincial Government</t>
  </si>
  <si>
    <t>District Municipality</t>
  </si>
  <si>
    <t>Other transfers and grants</t>
  </si>
  <si>
    <t>Transfers recognised - capital</t>
  </si>
  <si>
    <t>Borrowing</t>
  </si>
  <si>
    <t>Internally generated funds</t>
  </si>
  <si>
    <t>Total Capital Funding</t>
  </si>
  <si>
    <t>Mpumalanga: Msukaligwa(MP302) - Table SA29 Budgeted Monthly Capital Expenditure by Functional Classification and Funding for 4th Quarter ended 30 June 2019 (Figures Finalised as at 2019/11/08)</t>
  </si>
  <si>
    <t>Mpumalanga: Mkhondo(MP303) - Table SA29 Budgeted Monthly Capital Expenditure by Functional Classification and Funding for 4th Quarter ended 30 June 2019 (Figures Finalised as at 2019/11/08)</t>
  </si>
  <si>
    <t>Mpumalanga: Pixley Ka Seme (MP)(MP304) - Table SA29 Budgeted Monthly Capital Expenditure by Functional Classification and Funding for 4th Quarter ended 30 June 2019 (Figures Finalised as at 2019/11/08)</t>
  </si>
  <si>
    <t>Mpumalanga: Lekwa(MP305) - Table SA29 Budgeted Monthly Capital Expenditure by Functional Classification and Funding for 4th Quarter ended 30 June 2019 (Figures Finalised as at 2019/11/08)</t>
  </si>
  <si>
    <t>Mpumalanga: Dipaleseng(MP306) - Table SA29 Budgeted Monthly Capital Expenditure by Functional Classification and Funding for 4th Quarter ended 30 June 2019 (Figures Finalised as at 2019/11/08)</t>
  </si>
  <si>
    <t>Mpumalanga: Govan Mbeki(MP307) - Table SA29 Budgeted Monthly Capital Expenditure by Functional Classification and Funding for 4th Quarter ended 30 June 2019 (Figures Finalised as at 2019/11/08)</t>
  </si>
  <si>
    <t>Mpumalanga: Gert Sibande(DC30) - Table SA29 Budgeted Monthly Capital Expenditure by Functional Classification and Funding for 4th Quarter ended 30 June 2019 (Figures Finalised as at 2019/11/08)</t>
  </si>
  <si>
    <t>Mpumalanga: Victor Khanye(MP311) - Table SA29 Budgeted Monthly Capital Expenditure by Functional Classification and Funding for 4th Quarter ended 30 June 2019 (Figures Finalised as at 2019/11/08)</t>
  </si>
  <si>
    <t>Mpumalanga: Emalahleni (MP)(MP312) - Table SA29 Budgeted Monthly Capital Expenditure by Functional Classification and Funding for 4th Quarter ended 30 June 2019 (Figures Finalised as at 2019/11/08)</t>
  </si>
  <si>
    <t>Mpumalanga: Steve Tshwete(MP313) - Table SA29 Budgeted Monthly Capital Expenditure by Functional Classification and Funding for 4th Quarter ended 30 June 2019 (Figures Finalised as at 2019/11/08)</t>
  </si>
  <si>
    <t>Mpumalanga: Emakhazeni(MP314) - Table SA29 Budgeted Monthly Capital Expenditure by Functional Classification and Funding for 4th Quarter ended 30 June 2019 (Figures Finalised as at 2019/11/08)</t>
  </si>
  <si>
    <t>Mpumalanga: Thembisile Hani(MP315) - Table SA29 Budgeted Monthly Capital Expenditure by Functional Classification and Funding for 4th Quarter ended 30 June 2019 (Figures Finalised as at 2019/11/08)</t>
  </si>
  <si>
    <t>Mpumalanga: Dr J.S. Moroka(MP316) - Table SA29 Budgeted Monthly Capital Expenditure by Functional Classification and Funding for 4th Quarter ended 30 June 2019 (Figures Finalised as at 2019/11/08)</t>
  </si>
  <si>
    <t>Mpumalanga: Nkangala(DC31) - Table SA29 Budgeted Monthly Capital Expenditure by Functional Classification and Funding for 4th Quarter ended 30 June 2019 (Figures Finalised as at 2019/11/08)</t>
  </si>
  <si>
    <t>Mpumalanga: Thaba Chweu(MP321) - Table SA29 Budgeted Monthly Capital Expenditure by Functional Classification and Funding for 4th Quarter ended 30 June 2019 (Figures Finalised as at 2019/11/08)</t>
  </si>
  <si>
    <t>Mpumalanga: Nkomazi(MP324) - Table SA29 Budgeted Monthly Capital Expenditure by Functional Classification and Funding for 4th Quarter ended 30 June 2019 (Figures Finalised as at 2019/11/08)</t>
  </si>
  <si>
    <t>Mpumalanga: Bushbuckridge(MP325) - Table SA29 Budgeted Monthly Capital Expenditure by Functional Classification and Funding for 4th Quarter ended 30 June 2019 (Figures Finalised as at 2019/11/08)</t>
  </si>
  <si>
    <t>Mpumalanga: City of Mbombela(MP326) - Table SA29 Budgeted Monthly Capital Expenditure by Functional Classification and Funding for 4th Quarter ended 30 June 2019 (Figures Finalised as at 2019/11/08)</t>
  </si>
  <si>
    <t>Mpumalanga: Ehlanzeni(DC32) - Table SA29 Budgeted Monthly Capital Expenditure by Functional Classification and Funding for 4th Quarter ended 30 June 2019 (Figures Finalised as at 2019/11/08)</t>
  </si>
  <si>
    <t>Summary - Table SA29 Budgeted Monthly Capital Expenditure by Functional Classification and Funding for 4th Quarter ended 30 June 2019 (Figures Finalised as at 2019/11/08)</t>
  </si>
  <si>
    <t>References</t>
  </si>
  <si>
    <t>1. Table should be completed as either Multi-Year expenditure appropriation or Budget Year and Forward Year estimates</t>
  </si>
  <si>
    <t>2. Total Capital Expenditure must reconcile to Budgeted Capital Expenditure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</si>
</sst>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#,###,;\(#,###,\)"/>
    <numFmt numFmtId="179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left"/>
      <protection/>
    </xf>
    <xf numFmtId="0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178" fontId="6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9" fillId="0" borderId="0" xfId="0" applyFont="1" applyBorder="1" applyAlignment="1" applyProtection="1" quotePrefix="1">
      <alignment horizontal="left" wrapText="1"/>
      <protection/>
    </xf>
    <xf numFmtId="0" fontId="5" fillId="0" borderId="0" xfId="0" applyFont="1" applyAlignment="1">
      <alignment/>
    </xf>
    <xf numFmtId="179" fontId="3" fillId="0" borderId="11" xfId="0" applyNumberFormat="1" applyFont="1" applyFill="1" applyBorder="1" applyAlignment="1" applyProtection="1">
      <alignment/>
      <protection/>
    </xf>
    <xf numFmtId="179" fontId="3" fillId="0" borderId="15" xfId="0" applyNumberFormat="1" applyFont="1" applyFill="1" applyBorder="1" applyAlignment="1" applyProtection="1">
      <alignment/>
      <protection/>
    </xf>
    <xf numFmtId="179" fontId="3" fillId="0" borderId="16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15" xfId="0" applyNumberFormat="1" applyFont="1" applyFill="1" applyBorder="1" applyAlignment="1" applyProtection="1">
      <alignment/>
      <protection/>
    </xf>
    <xf numFmtId="179" fontId="5" fillId="0" borderId="17" xfId="0" applyNumberFormat="1" applyFont="1" applyFill="1" applyBorder="1" applyAlignment="1" applyProtection="1">
      <alignment/>
      <protection/>
    </xf>
    <xf numFmtId="179" fontId="5" fillId="0" borderId="18" xfId="0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179" fontId="5" fillId="0" borderId="15" xfId="42" applyNumberFormat="1" applyFont="1" applyFill="1" applyBorder="1" applyAlignment="1" applyProtection="1">
      <alignment/>
      <protection/>
    </xf>
    <xf numFmtId="179" fontId="5" fillId="0" borderId="17" xfId="42" applyNumberFormat="1" applyFont="1" applyFill="1" applyBorder="1" applyAlignment="1" applyProtection="1">
      <alignment/>
      <protection/>
    </xf>
    <xf numFmtId="179" fontId="5" fillId="0" borderId="18" xfId="42" applyNumberFormat="1" applyFont="1" applyFill="1" applyBorder="1" applyAlignment="1" applyProtection="1">
      <alignment/>
      <protection/>
    </xf>
    <xf numFmtId="179" fontId="3" fillId="0" borderId="17" xfId="0" applyNumberFormat="1" applyFont="1" applyFill="1" applyBorder="1" applyAlignment="1" applyProtection="1">
      <alignment/>
      <protection/>
    </xf>
    <xf numFmtId="179" fontId="3" fillId="0" borderId="18" xfId="0" applyNumberFormat="1" applyFont="1" applyFill="1" applyBorder="1" applyAlignment="1" applyProtection="1">
      <alignment/>
      <protection/>
    </xf>
    <xf numFmtId="179" fontId="5" fillId="0" borderId="16" xfId="0" applyNumberFormat="1" applyFont="1" applyFill="1" applyBorder="1" applyAlignment="1" applyProtection="1">
      <alignment/>
      <protection/>
    </xf>
    <xf numFmtId="179" fontId="3" fillId="0" borderId="19" xfId="0" applyNumberFormat="1" applyFont="1" applyFill="1" applyBorder="1" applyAlignment="1" applyProtection="1">
      <alignment/>
      <protection/>
    </xf>
    <xf numFmtId="179" fontId="3" fillId="0" borderId="20" xfId="0" applyNumberFormat="1" applyFont="1" applyFill="1" applyBorder="1" applyAlignment="1" applyProtection="1">
      <alignment/>
      <protection/>
    </xf>
    <xf numFmtId="179" fontId="3" fillId="0" borderId="21" xfId="0" applyNumberFormat="1" applyFont="1" applyFill="1" applyBorder="1" applyAlignment="1" applyProtection="1">
      <alignment/>
      <protection/>
    </xf>
    <xf numFmtId="179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179" fontId="3" fillId="0" borderId="24" xfId="0" applyNumberFormat="1" applyFont="1" applyBorder="1" applyAlignment="1" applyProtection="1">
      <alignment horizontal="center"/>
      <protection/>
    </xf>
    <xf numFmtId="179" fontId="3" fillId="0" borderId="29" xfId="0" applyNumberFormat="1" applyFont="1" applyBorder="1" applyAlignment="1" applyProtection="1">
      <alignment horizontal="center"/>
      <protection/>
    </xf>
    <xf numFmtId="179" fontId="3" fillId="0" borderId="23" xfId="0" applyNumberFormat="1" applyFont="1" applyBorder="1" applyAlignment="1" applyProtection="1">
      <alignment horizontal="center"/>
      <protection/>
    </xf>
    <xf numFmtId="179" fontId="3" fillId="0" borderId="30" xfId="0" applyNumberFormat="1" applyFont="1" applyBorder="1" applyAlignment="1" applyProtection="1">
      <alignment horizontal="center"/>
      <protection/>
    </xf>
    <xf numFmtId="179" fontId="3" fillId="0" borderId="13" xfId="0" applyNumberFormat="1" applyFont="1" applyFill="1" applyBorder="1" applyAlignment="1" applyProtection="1">
      <alignment/>
      <protection/>
    </xf>
    <xf numFmtId="179" fontId="3" fillId="0" borderId="27" xfId="0" applyNumberFormat="1" applyFont="1" applyFill="1" applyBorder="1" applyAlignment="1" applyProtection="1">
      <alignment/>
      <protection/>
    </xf>
    <xf numFmtId="179" fontId="3" fillId="0" borderId="31" xfId="0" applyNumberFormat="1" applyFont="1" applyFill="1" applyBorder="1" applyAlignment="1" applyProtection="1">
      <alignment/>
      <protection/>
    </xf>
    <xf numFmtId="179" fontId="3" fillId="0" borderId="32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indent="2"/>
      <protection/>
    </xf>
    <xf numFmtId="0" fontId="5" fillId="0" borderId="10" xfId="0" applyFont="1" applyFill="1" applyBorder="1" applyAlignment="1" applyProtection="1">
      <alignment horizontal="left" indent="2"/>
      <protection/>
    </xf>
    <xf numFmtId="0" fontId="3" fillId="0" borderId="10" xfId="0" applyFont="1" applyFill="1" applyBorder="1" applyAlignment="1" applyProtection="1">
      <alignment horizontal="left" indent="1"/>
      <protection/>
    </xf>
    <xf numFmtId="0" fontId="3" fillId="0" borderId="10" xfId="0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/>
      <protection/>
    </xf>
    <xf numFmtId="179" fontId="3" fillId="0" borderId="13" xfId="0" applyNumberFormat="1" applyFont="1" applyBorder="1" applyAlignment="1" applyProtection="1">
      <alignment/>
      <protection/>
    </xf>
    <xf numFmtId="179" fontId="3" fillId="0" borderId="27" xfId="0" applyNumberFormat="1" applyFont="1" applyBorder="1" applyAlignment="1" applyProtection="1">
      <alignment/>
      <protection/>
    </xf>
    <xf numFmtId="179" fontId="3" fillId="0" borderId="31" xfId="0" applyNumberFormat="1" applyFont="1" applyBorder="1" applyAlignment="1" applyProtection="1">
      <alignment/>
      <protection/>
    </xf>
    <xf numFmtId="179" fontId="3" fillId="0" borderId="32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33" xfId="0" applyFont="1" applyBorder="1" applyAlignment="1" applyProtection="1">
      <alignment horizontal="left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63" t="s">
        <v>73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/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220614847</v>
      </c>
      <c r="D5" s="16">
        <f>SUM(D6:D8)</f>
        <v>180763575</v>
      </c>
      <c r="E5" s="16">
        <f>SUM(E6:E8)</f>
        <v>182829575</v>
      </c>
      <c r="F5" s="16">
        <f>SUM(F6:F8)</f>
        <v>179193575</v>
      </c>
      <c r="G5" s="16">
        <f aca="true" t="shared" si="0" ref="G5:Q5">SUM(G6:G8)</f>
        <v>185634675</v>
      </c>
      <c r="H5" s="16">
        <f t="shared" si="0"/>
        <v>181533585</v>
      </c>
      <c r="I5" s="16">
        <f>SUM(I6:I8)</f>
        <v>184738575</v>
      </c>
      <c r="J5" s="16">
        <f>SUM(J6:J8)</f>
        <v>181523575</v>
      </c>
      <c r="K5" s="16">
        <f>SUM(K6:K8)</f>
        <v>187583575</v>
      </c>
      <c r="L5" s="16">
        <f>SUM(L6:L8)</f>
        <v>181598575</v>
      </c>
      <c r="M5" s="16">
        <f t="shared" si="0"/>
        <v>187829461</v>
      </c>
      <c r="N5" s="17">
        <f>SUM(N6:N8)</f>
        <v>206023477</v>
      </c>
      <c r="O5" s="18">
        <f t="shared" si="0"/>
        <v>2228947317</v>
      </c>
      <c r="P5" s="16">
        <f t="shared" si="0"/>
        <v>1957929779</v>
      </c>
      <c r="Q5" s="17">
        <f t="shared" si="0"/>
        <v>1854653873</v>
      </c>
    </row>
    <row r="6" spans="1:17" ht="13.5">
      <c r="A6" s="3" t="s">
        <v>24</v>
      </c>
      <c r="B6" s="2"/>
      <c r="C6" s="19">
        <v>26272186</v>
      </c>
      <c r="D6" s="19">
        <v>370330</v>
      </c>
      <c r="E6" s="19">
        <v>400330</v>
      </c>
      <c r="F6" s="19">
        <v>395330</v>
      </c>
      <c r="G6" s="19">
        <v>390330</v>
      </c>
      <c r="H6" s="19">
        <v>370330</v>
      </c>
      <c r="I6" s="19">
        <v>570330</v>
      </c>
      <c r="J6" s="19">
        <v>370330</v>
      </c>
      <c r="K6" s="19">
        <v>370330</v>
      </c>
      <c r="L6" s="19">
        <v>370330</v>
      </c>
      <c r="M6" s="19">
        <v>370330</v>
      </c>
      <c r="N6" s="20">
        <v>560306</v>
      </c>
      <c r="O6" s="21">
        <v>4909000</v>
      </c>
      <c r="P6" s="19">
        <v>3288488</v>
      </c>
      <c r="Q6" s="22">
        <v>7679981</v>
      </c>
    </row>
    <row r="7" spans="1:17" ht="13.5">
      <c r="A7" s="3" t="s">
        <v>25</v>
      </c>
      <c r="B7" s="2"/>
      <c r="C7" s="23">
        <v>194295631</v>
      </c>
      <c r="D7" s="23">
        <v>180346231</v>
      </c>
      <c r="E7" s="23">
        <v>182342231</v>
      </c>
      <c r="F7" s="23">
        <v>178751231</v>
      </c>
      <c r="G7" s="23">
        <v>185197331</v>
      </c>
      <c r="H7" s="23">
        <v>181116241</v>
      </c>
      <c r="I7" s="23">
        <v>184121231</v>
      </c>
      <c r="J7" s="23">
        <v>181106231</v>
      </c>
      <c r="K7" s="23">
        <v>187166231</v>
      </c>
      <c r="L7" s="23">
        <v>181181231</v>
      </c>
      <c r="M7" s="23">
        <v>187412117</v>
      </c>
      <c r="N7" s="24">
        <v>205416161</v>
      </c>
      <c r="O7" s="25">
        <v>2223434137</v>
      </c>
      <c r="P7" s="23">
        <v>1954378333</v>
      </c>
      <c r="Q7" s="26">
        <v>1846862798</v>
      </c>
    </row>
    <row r="8" spans="1:17" ht="13.5">
      <c r="A8" s="3" t="s">
        <v>26</v>
      </c>
      <c r="B8" s="2"/>
      <c r="C8" s="19">
        <v>47030</v>
      </c>
      <c r="D8" s="19">
        <v>47014</v>
      </c>
      <c r="E8" s="19">
        <v>87014</v>
      </c>
      <c r="F8" s="19">
        <v>47014</v>
      </c>
      <c r="G8" s="19">
        <v>47014</v>
      </c>
      <c r="H8" s="19">
        <v>47014</v>
      </c>
      <c r="I8" s="19">
        <v>47014</v>
      </c>
      <c r="J8" s="19">
        <v>47014</v>
      </c>
      <c r="K8" s="19">
        <v>47014</v>
      </c>
      <c r="L8" s="19">
        <v>47014</v>
      </c>
      <c r="M8" s="19">
        <v>47014</v>
      </c>
      <c r="N8" s="20">
        <v>47010</v>
      </c>
      <c r="O8" s="21">
        <v>604180</v>
      </c>
      <c r="P8" s="19">
        <v>262958</v>
      </c>
      <c r="Q8" s="22">
        <v>111094</v>
      </c>
    </row>
    <row r="9" spans="1:17" ht="13.5">
      <c r="A9" s="1" t="s">
        <v>27</v>
      </c>
      <c r="B9" s="2"/>
      <c r="C9" s="16">
        <f>SUM(C10:C14)</f>
        <v>10773829</v>
      </c>
      <c r="D9" s="16">
        <f>SUM(D10:D14)</f>
        <v>18964753</v>
      </c>
      <c r="E9" s="16">
        <f>SUM(E10:E14)</f>
        <v>20689753</v>
      </c>
      <c r="F9" s="16">
        <f>SUM(F10:F14)</f>
        <v>24314753</v>
      </c>
      <c r="G9" s="16">
        <f aca="true" t="shared" si="1" ref="G9:Q9">SUM(G10:G14)</f>
        <v>23365753</v>
      </c>
      <c r="H9" s="16">
        <f t="shared" si="1"/>
        <v>26202034</v>
      </c>
      <c r="I9" s="16">
        <f>SUM(I10:I14)</f>
        <v>23936266</v>
      </c>
      <c r="J9" s="16">
        <f>SUM(J10:J14)</f>
        <v>21669753</v>
      </c>
      <c r="K9" s="16">
        <f>SUM(K10:K14)</f>
        <v>24634753</v>
      </c>
      <c r="L9" s="16">
        <f>SUM(L10:L14)</f>
        <v>21964753</v>
      </c>
      <c r="M9" s="16">
        <f t="shared" si="1"/>
        <v>20759166</v>
      </c>
      <c r="N9" s="17">
        <f>SUM(N10:N14)</f>
        <v>22446452</v>
      </c>
      <c r="O9" s="27">
        <f t="shared" si="1"/>
        <v>267863046</v>
      </c>
      <c r="P9" s="16">
        <f t="shared" si="1"/>
        <v>286700025</v>
      </c>
      <c r="Q9" s="28">
        <f t="shared" si="1"/>
        <v>361604731</v>
      </c>
    </row>
    <row r="10" spans="1:17" ht="13.5">
      <c r="A10" s="3" t="s">
        <v>28</v>
      </c>
      <c r="B10" s="2"/>
      <c r="C10" s="19">
        <v>11678285</v>
      </c>
      <c r="D10" s="19">
        <v>11678225</v>
      </c>
      <c r="E10" s="19">
        <v>11678225</v>
      </c>
      <c r="F10" s="19">
        <v>16178225</v>
      </c>
      <c r="G10" s="19">
        <v>11639225</v>
      </c>
      <c r="H10" s="19">
        <v>14450506</v>
      </c>
      <c r="I10" s="19">
        <v>13499738</v>
      </c>
      <c r="J10" s="19">
        <v>13448225</v>
      </c>
      <c r="K10" s="19">
        <v>14708225</v>
      </c>
      <c r="L10" s="19">
        <v>13078225</v>
      </c>
      <c r="M10" s="19">
        <v>12782638</v>
      </c>
      <c r="N10" s="20">
        <v>9664955</v>
      </c>
      <c r="O10" s="21">
        <v>154484697</v>
      </c>
      <c r="P10" s="19">
        <v>208750760</v>
      </c>
      <c r="Q10" s="22">
        <v>266882843</v>
      </c>
    </row>
    <row r="11" spans="1:17" ht="13.5">
      <c r="A11" s="3" t="s">
        <v>29</v>
      </c>
      <c r="B11" s="2"/>
      <c r="C11" s="19">
        <v>-3165316</v>
      </c>
      <c r="D11" s="19">
        <v>4975696</v>
      </c>
      <c r="E11" s="19">
        <v>5075696</v>
      </c>
      <c r="F11" s="19">
        <v>5475696</v>
      </c>
      <c r="G11" s="19">
        <v>7860696</v>
      </c>
      <c r="H11" s="19">
        <v>7125696</v>
      </c>
      <c r="I11" s="19">
        <v>6625696</v>
      </c>
      <c r="J11" s="19">
        <v>5975696</v>
      </c>
      <c r="K11" s="19">
        <v>7275696</v>
      </c>
      <c r="L11" s="19">
        <v>6775696</v>
      </c>
      <c r="M11" s="19">
        <v>5500696</v>
      </c>
      <c r="N11" s="20">
        <v>4450681</v>
      </c>
      <c r="O11" s="21">
        <v>72093353</v>
      </c>
      <c r="P11" s="19">
        <v>57123369</v>
      </c>
      <c r="Q11" s="22">
        <v>85782448</v>
      </c>
    </row>
    <row r="12" spans="1:17" ht="13.5">
      <c r="A12" s="3" t="s">
        <v>30</v>
      </c>
      <c r="B12" s="2"/>
      <c r="C12" s="19">
        <v>1692526</v>
      </c>
      <c r="D12" s="19">
        <v>1742498</v>
      </c>
      <c r="E12" s="19">
        <v>1967498</v>
      </c>
      <c r="F12" s="19">
        <v>1892498</v>
      </c>
      <c r="G12" s="19">
        <v>3077498</v>
      </c>
      <c r="H12" s="19">
        <v>3407498</v>
      </c>
      <c r="I12" s="19">
        <v>3242498</v>
      </c>
      <c r="J12" s="19">
        <v>1677498</v>
      </c>
      <c r="K12" s="19">
        <v>2082498</v>
      </c>
      <c r="L12" s="19">
        <v>1542498</v>
      </c>
      <c r="M12" s="19">
        <v>1907498</v>
      </c>
      <c r="N12" s="20">
        <v>7642490</v>
      </c>
      <c r="O12" s="21">
        <v>31874996</v>
      </c>
      <c r="P12" s="19">
        <v>18045904</v>
      </c>
      <c r="Q12" s="22">
        <v>6809448</v>
      </c>
    </row>
    <row r="13" spans="1:17" ht="13.5">
      <c r="A13" s="3" t="s">
        <v>31</v>
      </c>
      <c r="B13" s="2"/>
      <c r="C13" s="19">
        <v>500000</v>
      </c>
      <c r="D13" s="19">
        <v>500000</v>
      </c>
      <c r="E13" s="19">
        <v>500000</v>
      </c>
      <c r="F13" s="19">
        <v>700000</v>
      </c>
      <c r="G13" s="19">
        <v>720000</v>
      </c>
      <c r="H13" s="19">
        <v>950000</v>
      </c>
      <c r="I13" s="19">
        <v>500000</v>
      </c>
      <c r="J13" s="19">
        <v>500000</v>
      </c>
      <c r="K13" s="19">
        <v>500000</v>
      </c>
      <c r="L13" s="19">
        <v>500000</v>
      </c>
      <c r="M13" s="19">
        <v>500000</v>
      </c>
      <c r="N13" s="20">
        <v>500000</v>
      </c>
      <c r="O13" s="21">
        <v>6870000</v>
      </c>
      <c r="P13" s="19">
        <v>679992</v>
      </c>
      <c r="Q13" s="22">
        <v>679992</v>
      </c>
    </row>
    <row r="14" spans="1:17" ht="13.5">
      <c r="A14" s="3" t="s">
        <v>32</v>
      </c>
      <c r="B14" s="2"/>
      <c r="C14" s="23">
        <v>68334</v>
      </c>
      <c r="D14" s="23">
        <v>68334</v>
      </c>
      <c r="E14" s="23">
        <v>1468334</v>
      </c>
      <c r="F14" s="23">
        <v>68334</v>
      </c>
      <c r="G14" s="23">
        <v>68334</v>
      </c>
      <c r="H14" s="23">
        <v>268334</v>
      </c>
      <c r="I14" s="23">
        <v>68334</v>
      </c>
      <c r="J14" s="23">
        <v>68334</v>
      </c>
      <c r="K14" s="23">
        <v>68334</v>
      </c>
      <c r="L14" s="23">
        <v>68334</v>
      </c>
      <c r="M14" s="23">
        <v>68334</v>
      </c>
      <c r="N14" s="24">
        <v>188326</v>
      </c>
      <c r="O14" s="25">
        <v>2540000</v>
      </c>
      <c r="P14" s="23">
        <v>2100000</v>
      </c>
      <c r="Q14" s="26">
        <v>1450000</v>
      </c>
    </row>
    <row r="15" spans="1:17" ht="13.5">
      <c r="A15" s="1" t="s">
        <v>33</v>
      </c>
      <c r="B15" s="4"/>
      <c r="C15" s="16">
        <f>SUM(C16:C18)</f>
        <v>43109848</v>
      </c>
      <c r="D15" s="16">
        <f>SUM(D16:D18)</f>
        <v>82080504</v>
      </c>
      <c r="E15" s="16">
        <f>SUM(E16:E18)</f>
        <v>83880504</v>
      </c>
      <c r="F15" s="16">
        <f>SUM(F16:F18)</f>
        <v>87926727</v>
      </c>
      <c r="G15" s="16">
        <f aca="true" t="shared" si="2" ref="G15:Q15">SUM(G16:G18)</f>
        <v>94448786</v>
      </c>
      <c r="H15" s="16">
        <f t="shared" si="2"/>
        <v>90630554</v>
      </c>
      <c r="I15" s="16">
        <f>SUM(I16:I18)</f>
        <v>87980504</v>
      </c>
      <c r="J15" s="16">
        <f>SUM(J16:J18)</f>
        <v>93518564</v>
      </c>
      <c r="K15" s="16">
        <f>SUM(K16:K18)</f>
        <v>90640504</v>
      </c>
      <c r="L15" s="16">
        <f>SUM(L16:L18)</f>
        <v>90322004</v>
      </c>
      <c r="M15" s="16">
        <f t="shared" si="2"/>
        <v>90513450</v>
      </c>
      <c r="N15" s="17">
        <f>SUM(N16:N18)</f>
        <v>139077599</v>
      </c>
      <c r="O15" s="27">
        <f t="shared" si="2"/>
        <v>1121542341</v>
      </c>
      <c r="P15" s="16">
        <f t="shared" si="2"/>
        <v>1078382787</v>
      </c>
      <c r="Q15" s="28">
        <f t="shared" si="2"/>
        <v>1098120152</v>
      </c>
    </row>
    <row r="16" spans="1:17" ht="13.5">
      <c r="A16" s="3" t="s">
        <v>34</v>
      </c>
      <c r="B16" s="2"/>
      <c r="C16" s="19">
        <v>24814845</v>
      </c>
      <c r="D16" s="19">
        <v>16372780</v>
      </c>
      <c r="E16" s="19">
        <v>16372780</v>
      </c>
      <c r="F16" s="19">
        <v>16402780</v>
      </c>
      <c r="G16" s="19">
        <v>18272780</v>
      </c>
      <c r="H16" s="19">
        <v>16402786</v>
      </c>
      <c r="I16" s="19">
        <v>16772780</v>
      </c>
      <c r="J16" s="19">
        <v>16372780</v>
      </c>
      <c r="K16" s="19">
        <v>16422780</v>
      </c>
      <c r="L16" s="19">
        <v>16372780</v>
      </c>
      <c r="M16" s="19">
        <v>16472780</v>
      </c>
      <c r="N16" s="20">
        <v>24552687</v>
      </c>
      <c r="O16" s="21">
        <v>215605338</v>
      </c>
      <c r="P16" s="19">
        <v>224663666</v>
      </c>
      <c r="Q16" s="22">
        <v>136906694</v>
      </c>
    </row>
    <row r="17" spans="1:17" ht="13.5">
      <c r="A17" s="3" t="s">
        <v>35</v>
      </c>
      <c r="B17" s="2"/>
      <c r="C17" s="19">
        <v>18070837</v>
      </c>
      <c r="D17" s="19">
        <v>65483558</v>
      </c>
      <c r="E17" s="19">
        <v>67283558</v>
      </c>
      <c r="F17" s="19">
        <v>71299781</v>
      </c>
      <c r="G17" s="19">
        <v>75951840</v>
      </c>
      <c r="H17" s="19">
        <v>74003602</v>
      </c>
      <c r="I17" s="19">
        <v>70983558</v>
      </c>
      <c r="J17" s="19">
        <v>76921618</v>
      </c>
      <c r="K17" s="19">
        <v>73693558</v>
      </c>
      <c r="L17" s="19">
        <v>73725058</v>
      </c>
      <c r="M17" s="19">
        <v>73816504</v>
      </c>
      <c r="N17" s="20">
        <v>113800738</v>
      </c>
      <c r="O17" s="21">
        <v>902447003</v>
      </c>
      <c r="P17" s="19">
        <v>844419125</v>
      </c>
      <c r="Q17" s="22">
        <v>960601302</v>
      </c>
    </row>
    <row r="18" spans="1:17" ht="13.5">
      <c r="A18" s="3" t="s">
        <v>36</v>
      </c>
      <c r="B18" s="2"/>
      <c r="C18" s="19">
        <v>224166</v>
      </c>
      <c r="D18" s="19">
        <v>224166</v>
      </c>
      <c r="E18" s="19">
        <v>224166</v>
      </c>
      <c r="F18" s="19">
        <v>224166</v>
      </c>
      <c r="G18" s="19">
        <v>224166</v>
      </c>
      <c r="H18" s="19">
        <v>224166</v>
      </c>
      <c r="I18" s="19">
        <v>224166</v>
      </c>
      <c r="J18" s="19">
        <v>224166</v>
      </c>
      <c r="K18" s="19">
        <v>524166</v>
      </c>
      <c r="L18" s="19">
        <v>224166</v>
      </c>
      <c r="M18" s="19">
        <v>224166</v>
      </c>
      <c r="N18" s="20">
        <v>724174</v>
      </c>
      <c r="O18" s="21">
        <v>3490000</v>
      </c>
      <c r="P18" s="19">
        <v>9299996</v>
      </c>
      <c r="Q18" s="22">
        <v>612156</v>
      </c>
    </row>
    <row r="19" spans="1:17" ht="13.5">
      <c r="A19" s="1" t="s">
        <v>37</v>
      </c>
      <c r="B19" s="4"/>
      <c r="C19" s="16">
        <f>SUM(C20:C23)</f>
        <v>171515520</v>
      </c>
      <c r="D19" s="16">
        <f>SUM(D20:D23)</f>
        <v>166347722</v>
      </c>
      <c r="E19" s="16">
        <f>SUM(E20:E23)</f>
        <v>180583422</v>
      </c>
      <c r="F19" s="16">
        <f>SUM(F20:F23)</f>
        <v>188243347</v>
      </c>
      <c r="G19" s="16">
        <f aca="true" t="shared" si="3" ref="G19:Q19">SUM(G20:G23)</f>
        <v>195525322</v>
      </c>
      <c r="H19" s="16">
        <f t="shared" si="3"/>
        <v>183445234</v>
      </c>
      <c r="I19" s="16">
        <f>SUM(I20:I23)</f>
        <v>178588722</v>
      </c>
      <c r="J19" s="16">
        <f>SUM(J20:J23)</f>
        <v>187730222</v>
      </c>
      <c r="K19" s="16">
        <f>SUM(K20:K23)</f>
        <v>181498722</v>
      </c>
      <c r="L19" s="16">
        <f>SUM(L20:L23)</f>
        <v>187015222</v>
      </c>
      <c r="M19" s="16">
        <f t="shared" si="3"/>
        <v>189825199</v>
      </c>
      <c r="N19" s="17">
        <f>SUM(N20:N23)</f>
        <v>338368659</v>
      </c>
      <c r="O19" s="27">
        <f t="shared" si="3"/>
        <v>2348687313</v>
      </c>
      <c r="P19" s="16">
        <f t="shared" si="3"/>
        <v>2212967791</v>
      </c>
      <c r="Q19" s="28">
        <f t="shared" si="3"/>
        <v>2181805698</v>
      </c>
    </row>
    <row r="20" spans="1:17" ht="13.5">
      <c r="A20" s="3" t="s">
        <v>38</v>
      </c>
      <c r="B20" s="2"/>
      <c r="C20" s="19">
        <v>22546930</v>
      </c>
      <c r="D20" s="19">
        <v>22992661</v>
      </c>
      <c r="E20" s="19">
        <v>24380661</v>
      </c>
      <c r="F20" s="19">
        <v>26327661</v>
      </c>
      <c r="G20" s="19">
        <v>25992661</v>
      </c>
      <c r="H20" s="19">
        <v>25962657</v>
      </c>
      <c r="I20" s="19">
        <v>26747661</v>
      </c>
      <c r="J20" s="19">
        <v>27022661</v>
      </c>
      <c r="K20" s="19">
        <v>25552661</v>
      </c>
      <c r="L20" s="19">
        <v>26727661</v>
      </c>
      <c r="M20" s="19">
        <v>26410655</v>
      </c>
      <c r="N20" s="20">
        <v>66146420</v>
      </c>
      <c r="O20" s="21">
        <v>346810950</v>
      </c>
      <c r="P20" s="19">
        <v>334064502</v>
      </c>
      <c r="Q20" s="22">
        <v>398216096</v>
      </c>
    </row>
    <row r="21" spans="1:17" ht="13.5">
      <c r="A21" s="3" t="s">
        <v>39</v>
      </c>
      <c r="B21" s="2"/>
      <c r="C21" s="19">
        <v>99498661</v>
      </c>
      <c r="D21" s="19">
        <v>93885175</v>
      </c>
      <c r="E21" s="19">
        <v>98247775</v>
      </c>
      <c r="F21" s="19">
        <v>97955800</v>
      </c>
      <c r="G21" s="19">
        <v>99702675</v>
      </c>
      <c r="H21" s="19">
        <v>98462675</v>
      </c>
      <c r="I21" s="19">
        <v>97295175</v>
      </c>
      <c r="J21" s="19">
        <v>99142675</v>
      </c>
      <c r="K21" s="19">
        <v>97875175</v>
      </c>
      <c r="L21" s="19">
        <v>93317675</v>
      </c>
      <c r="M21" s="19">
        <v>99225990</v>
      </c>
      <c r="N21" s="20">
        <v>147211699</v>
      </c>
      <c r="O21" s="21">
        <v>1221821150</v>
      </c>
      <c r="P21" s="19">
        <v>1234725946</v>
      </c>
      <c r="Q21" s="22">
        <v>1136971701</v>
      </c>
    </row>
    <row r="22" spans="1:17" ht="13.5">
      <c r="A22" s="3" t="s">
        <v>40</v>
      </c>
      <c r="B22" s="2"/>
      <c r="C22" s="23">
        <v>41490677</v>
      </c>
      <c r="D22" s="23">
        <v>41490656</v>
      </c>
      <c r="E22" s="23">
        <v>45625756</v>
      </c>
      <c r="F22" s="23">
        <v>52430656</v>
      </c>
      <c r="G22" s="23">
        <v>50010656</v>
      </c>
      <c r="H22" s="23">
        <v>47840656</v>
      </c>
      <c r="I22" s="23">
        <v>42666656</v>
      </c>
      <c r="J22" s="23">
        <v>47385656</v>
      </c>
      <c r="K22" s="23">
        <v>46091656</v>
      </c>
      <c r="L22" s="23">
        <v>47490656</v>
      </c>
      <c r="M22" s="23">
        <v>48545656</v>
      </c>
      <c r="N22" s="24">
        <v>103763182</v>
      </c>
      <c r="O22" s="25">
        <v>614832519</v>
      </c>
      <c r="P22" s="23">
        <v>517680878</v>
      </c>
      <c r="Q22" s="26">
        <v>508657460</v>
      </c>
    </row>
    <row r="23" spans="1:17" ht="13.5">
      <c r="A23" s="3" t="s">
        <v>41</v>
      </c>
      <c r="B23" s="2"/>
      <c r="C23" s="19">
        <v>7979252</v>
      </c>
      <c r="D23" s="19">
        <v>7979230</v>
      </c>
      <c r="E23" s="19">
        <v>12329230</v>
      </c>
      <c r="F23" s="19">
        <v>11529230</v>
      </c>
      <c r="G23" s="19">
        <v>19819330</v>
      </c>
      <c r="H23" s="19">
        <v>11179246</v>
      </c>
      <c r="I23" s="19">
        <v>11879230</v>
      </c>
      <c r="J23" s="19">
        <v>14179230</v>
      </c>
      <c r="K23" s="19">
        <v>11979230</v>
      </c>
      <c r="L23" s="19">
        <v>19479230</v>
      </c>
      <c r="M23" s="19">
        <v>15642898</v>
      </c>
      <c r="N23" s="20">
        <v>21247358</v>
      </c>
      <c r="O23" s="21">
        <v>165222694</v>
      </c>
      <c r="P23" s="19">
        <v>126496465</v>
      </c>
      <c r="Q23" s="22">
        <v>137960441</v>
      </c>
    </row>
    <row r="24" spans="1:17" ht="13.5">
      <c r="A24" s="1" t="s">
        <v>42</v>
      </c>
      <c r="B24" s="4"/>
      <c r="C24" s="16">
        <v>1674</v>
      </c>
      <c r="D24" s="16">
        <v>1666</v>
      </c>
      <c r="E24" s="16">
        <v>36666</v>
      </c>
      <c r="F24" s="16">
        <v>46666</v>
      </c>
      <c r="G24" s="16">
        <v>26666</v>
      </c>
      <c r="H24" s="16">
        <v>1666</v>
      </c>
      <c r="I24" s="16">
        <v>1666</v>
      </c>
      <c r="J24" s="16">
        <v>1666</v>
      </c>
      <c r="K24" s="16">
        <v>1666</v>
      </c>
      <c r="L24" s="16">
        <v>1666</v>
      </c>
      <c r="M24" s="16">
        <v>1666</v>
      </c>
      <c r="N24" s="17">
        <v>1666</v>
      </c>
      <c r="O24" s="27">
        <v>125000</v>
      </c>
      <c r="P24" s="16">
        <v>2616080</v>
      </c>
      <c r="Q24" s="28">
        <v>132180</v>
      </c>
    </row>
    <row r="25" spans="1:17" ht="13.5">
      <c r="A25" s="5" t="s">
        <v>43</v>
      </c>
      <c r="B25" s="6" t="s">
        <v>44</v>
      </c>
      <c r="C25" s="47">
        <f>+C5+C9+C15+C19+C24</f>
        <v>446015718</v>
      </c>
      <c r="D25" s="47">
        <f>+D5+D9+D15+D19+D24</f>
        <v>448158220</v>
      </c>
      <c r="E25" s="47">
        <f>+E5+E9+E15+E19+E24</f>
        <v>468019920</v>
      </c>
      <c r="F25" s="47">
        <f>+F5+F9+F15+F19+F24</f>
        <v>479725068</v>
      </c>
      <c r="G25" s="47">
        <f aca="true" t="shared" si="4" ref="G25:Q25">+G5+G9+G15+G19+G24</f>
        <v>499001202</v>
      </c>
      <c r="H25" s="47">
        <f t="shared" si="4"/>
        <v>481813073</v>
      </c>
      <c r="I25" s="47">
        <f>+I5+I9+I15+I19+I24</f>
        <v>475245733</v>
      </c>
      <c r="J25" s="47">
        <f>+J5+J9+J15+J19+J24</f>
        <v>484443780</v>
      </c>
      <c r="K25" s="47">
        <f>+K5+K9+K15+K19+K24</f>
        <v>484359220</v>
      </c>
      <c r="L25" s="47">
        <f>+L5+L9+L15+L19+L24</f>
        <v>480902220</v>
      </c>
      <c r="M25" s="47">
        <f t="shared" si="4"/>
        <v>488928942</v>
      </c>
      <c r="N25" s="48">
        <f t="shared" si="4"/>
        <v>705917853</v>
      </c>
      <c r="O25" s="49">
        <f t="shared" si="4"/>
        <v>5967165017</v>
      </c>
      <c r="P25" s="47">
        <f t="shared" si="4"/>
        <v>5538596462</v>
      </c>
      <c r="Q25" s="50">
        <f t="shared" si="4"/>
        <v>5496316634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385485089</v>
      </c>
      <c r="D28" s="19">
        <v>216135095</v>
      </c>
      <c r="E28" s="19">
        <v>218535095</v>
      </c>
      <c r="F28" s="19">
        <v>232435095</v>
      </c>
      <c r="G28" s="19">
        <v>221085095</v>
      </c>
      <c r="H28" s="19">
        <v>223067398</v>
      </c>
      <c r="I28" s="19">
        <v>218806608</v>
      </c>
      <c r="J28" s="19">
        <v>221815955</v>
      </c>
      <c r="K28" s="19">
        <v>225285095</v>
      </c>
      <c r="L28" s="19">
        <v>222551595</v>
      </c>
      <c r="M28" s="19">
        <v>227758901</v>
      </c>
      <c r="N28" s="20">
        <v>363223017</v>
      </c>
      <c r="O28" s="29">
        <v>2976184038</v>
      </c>
      <c r="P28" s="19">
        <v>2865065572</v>
      </c>
      <c r="Q28" s="20">
        <v>3020123617</v>
      </c>
    </row>
    <row r="29" spans="1:17" ht="13.5">
      <c r="A29" s="52" t="s">
        <v>47</v>
      </c>
      <c r="B29" s="2"/>
      <c r="C29" s="19">
        <v>100000</v>
      </c>
      <c r="D29" s="19"/>
      <c r="E29" s="19"/>
      <c r="F29" s="19"/>
      <c r="G29" s="19">
        <v>220000</v>
      </c>
      <c r="H29" s="19">
        <v>60000</v>
      </c>
      <c r="I29" s="19"/>
      <c r="J29" s="19"/>
      <c r="K29" s="19">
        <v>60000</v>
      </c>
      <c r="L29" s="19"/>
      <c r="M29" s="19"/>
      <c r="N29" s="20"/>
      <c r="O29" s="21">
        <v>440000</v>
      </c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>
        <v>26100000</v>
      </c>
      <c r="O30" s="25">
        <v>26100000</v>
      </c>
      <c r="P30" s="23">
        <v>43050000</v>
      </c>
      <c r="Q30" s="26">
        <v>22250008</v>
      </c>
    </row>
    <row r="31" spans="1:17" ht="13.5">
      <c r="A31" s="53" t="s">
        <v>49</v>
      </c>
      <c r="B31" s="2"/>
      <c r="C31" s="19">
        <v>666667</v>
      </c>
      <c r="D31" s="19">
        <v>666667</v>
      </c>
      <c r="E31" s="19">
        <v>666667</v>
      </c>
      <c r="F31" s="19">
        <v>666667</v>
      </c>
      <c r="G31" s="19">
        <v>666667</v>
      </c>
      <c r="H31" s="19">
        <v>666667</v>
      </c>
      <c r="I31" s="19">
        <v>666667</v>
      </c>
      <c r="J31" s="19">
        <v>666667</v>
      </c>
      <c r="K31" s="19">
        <v>666667</v>
      </c>
      <c r="L31" s="19">
        <v>666667</v>
      </c>
      <c r="M31" s="19">
        <v>666667</v>
      </c>
      <c r="N31" s="20">
        <v>666663</v>
      </c>
      <c r="O31" s="21">
        <v>8000000</v>
      </c>
      <c r="P31" s="19"/>
      <c r="Q31" s="22"/>
    </row>
    <row r="32" spans="1:17" ht="13.5">
      <c r="A32" s="54" t="s">
        <v>50</v>
      </c>
      <c r="B32" s="2"/>
      <c r="C32" s="30">
        <f>SUM(C28:C31)</f>
        <v>386251756</v>
      </c>
      <c r="D32" s="30">
        <f>SUM(D28:D31)</f>
        <v>216801762</v>
      </c>
      <c r="E32" s="30">
        <f>SUM(E28:E31)</f>
        <v>219201762</v>
      </c>
      <c r="F32" s="30">
        <f>SUM(F28:F31)</f>
        <v>233101762</v>
      </c>
      <c r="G32" s="30">
        <f aca="true" t="shared" si="5" ref="G32:Q32">SUM(G28:G31)</f>
        <v>221971762</v>
      </c>
      <c r="H32" s="30">
        <f t="shared" si="5"/>
        <v>223794065</v>
      </c>
      <c r="I32" s="30">
        <f>SUM(I28:I31)</f>
        <v>219473275</v>
      </c>
      <c r="J32" s="30">
        <f>SUM(J28:J31)</f>
        <v>222482622</v>
      </c>
      <c r="K32" s="30">
        <f>SUM(K28:K31)</f>
        <v>226011762</v>
      </c>
      <c r="L32" s="30">
        <f>SUM(L28:L31)</f>
        <v>223218262</v>
      </c>
      <c r="M32" s="30">
        <f t="shared" si="5"/>
        <v>228425568</v>
      </c>
      <c r="N32" s="31">
        <f t="shared" si="5"/>
        <v>389989680</v>
      </c>
      <c r="O32" s="32">
        <f t="shared" si="5"/>
        <v>3010724038</v>
      </c>
      <c r="P32" s="30">
        <f t="shared" si="5"/>
        <v>2908115572</v>
      </c>
      <c r="Q32" s="33">
        <f t="shared" si="5"/>
        <v>3042373625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>
        <v>3500000</v>
      </c>
      <c r="G34" s="19"/>
      <c r="H34" s="19">
        <v>2800000</v>
      </c>
      <c r="I34" s="19"/>
      <c r="J34" s="19"/>
      <c r="K34" s="19">
        <v>2000000</v>
      </c>
      <c r="L34" s="19">
        <v>250000</v>
      </c>
      <c r="M34" s="19">
        <v>3430000</v>
      </c>
      <c r="N34" s="20">
        <v>2000000</v>
      </c>
      <c r="O34" s="21">
        <v>13980000</v>
      </c>
      <c r="P34" s="19">
        <v>17610000</v>
      </c>
      <c r="Q34" s="22">
        <v>21500004</v>
      </c>
    </row>
    <row r="35" spans="1:17" ht="13.5">
      <c r="A35" s="55" t="s">
        <v>52</v>
      </c>
      <c r="B35" s="2"/>
      <c r="C35" s="19">
        <v>60263079</v>
      </c>
      <c r="D35" s="19">
        <v>59449047</v>
      </c>
      <c r="E35" s="19">
        <v>61688897</v>
      </c>
      <c r="F35" s="19">
        <v>57614672</v>
      </c>
      <c r="G35" s="19">
        <v>62161147</v>
      </c>
      <c r="H35" s="19">
        <v>59299085</v>
      </c>
      <c r="I35" s="19">
        <v>62889047</v>
      </c>
      <c r="J35" s="19">
        <v>56591247</v>
      </c>
      <c r="K35" s="19">
        <v>58684047</v>
      </c>
      <c r="L35" s="19">
        <v>56779047</v>
      </c>
      <c r="M35" s="19">
        <v>56331255</v>
      </c>
      <c r="N35" s="20">
        <v>66098647</v>
      </c>
      <c r="O35" s="21">
        <v>717849217</v>
      </c>
      <c r="P35" s="19">
        <v>576234300</v>
      </c>
      <c r="Q35" s="22">
        <v>553227941</v>
      </c>
    </row>
    <row r="36" spans="1:17" ht="13.5">
      <c r="A36" s="56" t="s">
        <v>53</v>
      </c>
      <c r="B36" s="6"/>
      <c r="C36" s="57">
        <f>SUM(C32:C35)</f>
        <v>446514835</v>
      </c>
      <c r="D36" s="57">
        <f>SUM(D32:D35)</f>
        <v>276250809</v>
      </c>
      <c r="E36" s="57">
        <f>SUM(E32:E35)</f>
        <v>280890659</v>
      </c>
      <c r="F36" s="57">
        <f>SUM(F32:F35)</f>
        <v>294216434</v>
      </c>
      <c r="G36" s="57">
        <f aca="true" t="shared" si="6" ref="G36:Q36">SUM(G32:G35)</f>
        <v>284132909</v>
      </c>
      <c r="H36" s="57">
        <f t="shared" si="6"/>
        <v>285893150</v>
      </c>
      <c r="I36" s="57">
        <f>SUM(I32:I35)</f>
        <v>282362322</v>
      </c>
      <c r="J36" s="57">
        <f>SUM(J32:J35)</f>
        <v>279073869</v>
      </c>
      <c r="K36" s="57">
        <f>SUM(K32:K35)</f>
        <v>286695809</v>
      </c>
      <c r="L36" s="57">
        <f>SUM(L32:L35)</f>
        <v>280247309</v>
      </c>
      <c r="M36" s="57">
        <f t="shared" si="6"/>
        <v>288186823</v>
      </c>
      <c r="N36" s="58">
        <f t="shared" si="6"/>
        <v>458088327</v>
      </c>
      <c r="O36" s="59">
        <f t="shared" si="6"/>
        <v>3742553255</v>
      </c>
      <c r="P36" s="57">
        <f t="shared" si="6"/>
        <v>3501959872</v>
      </c>
      <c r="Q36" s="60">
        <f t="shared" si="6"/>
        <v>3617101570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61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316383</v>
      </c>
      <c r="D5" s="16">
        <f>SUM(D6:D8)</f>
        <v>316383</v>
      </c>
      <c r="E5" s="16">
        <f>SUM(E6:E8)</f>
        <v>316383</v>
      </c>
      <c r="F5" s="16">
        <f>SUM(F6:F8)</f>
        <v>316383</v>
      </c>
      <c r="G5" s="16">
        <f aca="true" t="shared" si="0" ref="G5:Q5">SUM(G6:G8)</f>
        <v>316383</v>
      </c>
      <c r="H5" s="16">
        <f t="shared" si="0"/>
        <v>316383</v>
      </c>
      <c r="I5" s="16">
        <f>SUM(I6:I8)</f>
        <v>316383</v>
      </c>
      <c r="J5" s="16">
        <f>SUM(J6:J8)</f>
        <v>316383</v>
      </c>
      <c r="K5" s="16">
        <f>SUM(K6:K8)</f>
        <v>316383</v>
      </c>
      <c r="L5" s="16">
        <f>SUM(L6:L8)</f>
        <v>316383</v>
      </c>
      <c r="M5" s="16">
        <f t="shared" si="0"/>
        <v>316383</v>
      </c>
      <c r="N5" s="17">
        <f>SUM(N6:N8)</f>
        <v>316383</v>
      </c>
      <c r="O5" s="18">
        <f t="shared" si="0"/>
        <v>3796596</v>
      </c>
      <c r="P5" s="16">
        <f t="shared" si="0"/>
        <v>4001616</v>
      </c>
      <c r="Q5" s="17">
        <f t="shared" si="0"/>
        <v>4217700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316383</v>
      </c>
      <c r="D7" s="23">
        <v>316383</v>
      </c>
      <c r="E7" s="23">
        <v>316383</v>
      </c>
      <c r="F7" s="23">
        <v>316383</v>
      </c>
      <c r="G7" s="23">
        <v>316383</v>
      </c>
      <c r="H7" s="23">
        <v>316383</v>
      </c>
      <c r="I7" s="23">
        <v>316383</v>
      </c>
      <c r="J7" s="23">
        <v>316383</v>
      </c>
      <c r="K7" s="23">
        <v>316383</v>
      </c>
      <c r="L7" s="23">
        <v>316383</v>
      </c>
      <c r="M7" s="23">
        <v>316383</v>
      </c>
      <c r="N7" s="24">
        <v>316383</v>
      </c>
      <c r="O7" s="25">
        <v>3796596</v>
      </c>
      <c r="P7" s="23">
        <v>4001616</v>
      </c>
      <c r="Q7" s="26">
        <v>4217700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691667</v>
      </c>
      <c r="D15" s="16">
        <f>SUM(D16:D18)</f>
        <v>691667</v>
      </c>
      <c r="E15" s="16">
        <f>SUM(E16:E18)</f>
        <v>691667</v>
      </c>
      <c r="F15" s="16">
        <f>SUM(F16:F18)</f>
        <v>691667</v>
      </c>
      <c r="G15" s="16">
        <f aca="true" t="shared" si="2" ref="G15:Q15">SUM(G16:G18)</f>
        <v>691667</v>
      </c>
      <c r="H15" s="16">
        <f t="shared" si="2"/>
        <v>691667</v>
      </c>
      <c r="I15" s="16">
        <f>SUM(I16:I18)</f>
        <v>691667</v>
      </c>
      <c r="J15" s="16">
        <f>SUM(J16:J18)</f>
        <v>691667</v>
      </c>
      <c r="K15" s="16">
        <f>SUM(K16:K18)</f>
        <v>691667</v>
      </c>
      <c r="L15" s="16">
        <f>SUM(L16:L18)</f>
        <v>691667</v>
      </c>
      <c r="M15" s="16">
        <f t="shared" si="2"/>
        <v>691667</v>
      </c>
      <c r="N15" s="17">
        <f>SUM(N16:N18)</f>
        <v>691667</v>
      </c>
      <c r="O15" s="27">
        <f t="shared" si="2"/>
        <v>8300004</v>
      </c>
      <c r="P15" s="16">
        <f t="shared" si="2"/>
        <v>8748204</v>
      </c>
      <c r="Q15" s="28">
        <f t="shared" si="2"/>
        <v>9220608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691667</v>
      </c>
      <c r="D17" s="19">
        <v>691667</v>
      </c>
      <c r="E17" s="19">
        <v>691667</v>
      </c>
      <c r="F17" s="19">
        <v>691667</v>
      </c>
      <c r="G17" s="19">
        <v>691667</v>
      </c>
      <c r="H17" s="19">
        <v>691667</v>
      </c>
      <c r="I17" s="19">
        <v>691667</v>
      </c>
      <c r="J17" s="19">
        <v>691667</v>
      </c>
      <c r="K17" s="19">
        <v>691667</v>
      </c>
      <c r="L17" s="19">
        <v>691667</v>
      </c>
      <c r="M17" s="19">
        <v>691667</v>
      </c>
      <c r="N17" s="20">
        <v>691667</v>
      </c>
      <c r="O17" s="21">
        <v>8300004</v>
      </c>
      <c r="P17" s="19">
        <v>8748204</v>
      </c>
      <c r="Q17" s="22">
        <v>9220608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1130866</v>
      </c>
      <c r="D19" s="16">
        <f>SUM(D20:D23)</f>
        <v>1130866</v>
      </c>
      <c r="E19" s="16">
        <f>SUM(E20:E23)</f>
        <v>1130866</v>
      </c>
      <c r="F19" s="16">
        <f>SUM(F20:F23)</f>
        <v>1130866</v>
      </c>
      <c r="G19" s="16">
        <f aca="true" t="shared" si="3" ref="G19:Q19">SUM(G20:G23)</f>
        <v>1130866</v>
      </c>
      <c r="H19" s="16">
        <f t="shared" si="3"/>
        <v>1130866</v>
      </c>
      <c r="I19" s="16">
        <f>SUM(I20:I23)</f>
        <v>1130866</v>
      </c>
      <c r="J19" s="16">
        <f>SUM(J20:J23)</f>
        <v>1130866</v>
      </c>
      <c r="K19" s="16">
        <f>SUM(K20:K23)</f>
        <v>1130866</v>
      </c>
      <c r="L19" s="16">
        <f>SUM(L20:L23)</f>
        <v>1130866</v>
      </c>
      <c r="M19" s="16">
        <f t="shared" si="3"/>
        <v>1130866</v>
      </c>
      <c r="N19" s="17">
        <f>SUM(N20:N23)</f>
        <v>1130866</v>
      </c>
      <c r="O19" s="27">
        <f t="shared" si="3"/>
        <v>13570392</v>
      </c>
      <c r="P19" s="16">
        <f t="shared" si="3"/>
        <v>14303196</v>
      </c>
      <c r="Q19" s="28">
        <f t="shared" si="3"/>
        <v>15075576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1130866</v>
      </c>
      <c r="D23" s="19">
        <v>1130866</v>
      </c>
      <c r="E23" s="19">
        <v>1130866</v>
      </c>
      <c r="F23" s="19">
        <v>1130866</v>
      </c>
      <c r="G23" s="19">
        <v>1130866</v>
      </c>
      <c r="H23" s="19">
        <v>1130866</v>
      </c>
      <c r="I23" s="19">
        <v>1130866</v>
      </c>
      <c r="J23" s="19">
        <v>1130866</v>
      </c>
      <c r="K23" s="19">
        <v>1130866</v>
      </c>
      <c r="L23" s="19">
        <v>1130866</v>
      </c>
      <c r="M23" s="19">
        <v>1130866</v>
      </c>
      <c r="N23" s="20">
        <v>1130866</v>
      </c>
      <c r="O23" s="21">
        <v>13570392</v>
      </c>
      <c r="P23" s="19">
        <v>14303196</v>
      </c>
      <c r="Q23" s="22">
        <v>15075576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2138916</v>
      </c>
      <c r="D25" s="47">
        <f>+D5+D9+D15+D19+D24</f>
        <v>2138916</v>
      </c>
      <c r="E25" s="47">
        <f>+E5+E9+E15+E19+E24</f>
        <v>2138916</v>
      </c>
      <c r="F25" s="47">
        <f>+F5+F9+F15+F19+F24</f>
        <v>2138916</v>
      </c>
      <c r="G25" s="47">
        <f aca="true" t="shared" si="4" ref="G25:Q25">+G5+G9+G15+G19+G24</f>
        <v>2138916</v>
      </c>
      <c r="H25" s="47">
        <f t="shared" si="4"/>
        <v>2138916</v>
      </c>
      <c r="I25" s="47">
        <f>+I5+I9+I15+I19+I24</f>
        <v>2138916</v>
      </c>
      <c r="J25" s="47">
        <f>+J5+J9+J15+J19+J24</f>
        <v>2138916</v>
      </c>
      <c r="K25" s="47">
        <f>+K5+K9+K15+K19+K24</f>
        <v>2138916</v>
      </c>
      <c r="L25" s="47">
        <f>+L5+L9+L15+L19+L24</f>
        <v>2138916</v>
      </c>
      <c r="M25" s="47">
        <f t="shared" si="4"/>
        <v>2138916</v>
      </c>
      <c r="N25" s="48">
        <f t="shared" si="4"/>
        <v>2138916</v>
      </c>
      <c r="O25" s="49">
        <f t="shared" si="4"/>
        <v>25666992</v>
      </c>
      <c r="P25" s="47">
        <f t="shared" si="4"/>
        <v>27053016</v>
      </c>
      <c r="Q25" s="50">
        <f t="shared" si="4"/>
        <v>28513884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2055583</v>
      </c>
      <c r="D28" s="19">
        <v>2055583</v>
      </c>
      <c r="E28" s="19">
        <v>2055583</v>
      </c>
      <c r="F28" s="19">
        <v>2055583</v>
      </c>
      <c r="G28" s="19">
        <v>2055583</v>
      </c>
      <c r="H28" s="19">
        <v>2055583</v>
      </c>
      <c r="I28" s="19">
        <v>2055583</v>
      </c>
      <c r="J28" s="19">
        <v>2055583</v>
      </c>
      <c r="K28" s="19">
        <v>2055583</v>
      </c>
      <c r="L28" s="19">
        <v>2055583</v>
      </c>
      <c r="M28" s="19">
        <v>2055583</v>
      </c>
      <c r="N28" s="20">
        <v>2055583</v>
      </c>
      <c r="O28" s="29">
        <v>24666996</v>
      </c>
      <c r="P28" s="19">
        <v>25999020</v>
      </c>
      <c r="Q28" s="20">
        <v>27402972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2055583</v>
      </c>
      <c r="D32" s="30">
        <f>SUM(D28:D31)</f>
        <v>2055583</v>
      </c>
      <c r="E32" s="30">
        <f>SUM(E28:E31)</f>
        <v>2055583</v>
      </c>
      <c r="F32" s="30">
        <f>SUM(F28:F31)</f>
        <v>2055583</v>
      </c>
      <c r="G32" s="30">
        <f aca="true" t="shared" si="5" ref="G32:Q32">SUM(G28:G31)</f>
        <v>2055583</v>
      </c>
      <c r="H32" s="30">
        <f t="shared" si="5"/>
        <v>2055583</v>
      </c>
      <c r="I32" s="30">
        <f>SUM(I28:I31)</f>
        <v>2055583</v>
      </c>
      <c r="J32" s="30">
        <f>SUM(J28:J31)</f>
        <v>2055583</v>
      </c>
      <c r="K32" s="30">
        <f>SUM(K28:K31)</f>
        <v>2055583</v>
      </c>
      <c r="L32" s="30">
        <f>SUM(L28:L31)</f>
        <v>2055583</v>
      </c>
      <c r="M32" s="30">
        <f t="shared" si="5"/>
        <v>2055583</v>
      </c>
      <c r="N32" s="31">
        <f t="shared" si="5"/>
        <v>2055583</v>
      </c>
      <c r="O32" s="32">
        <f t="shared" si="5"/>
        <v>24666996</v>
      </c>
      <c r="P32" s="30">
        <f t="shared" si="5"/>
        <v>25999020</v>
      </c>
      <c r="Q32" s="33">
        <f t="shared" si="5"/>
        <v>27402972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17818631</v>
      </c>
      <c r="D35" s="19">
        <v>17818631</v>
      </c>
      <c r="E35" s="19">
        <v>17818631</v>
      </c>
      <c r="F35" s="19">
        <v>17818631</v>
      </c>
      <c r="G35" s="19">
        <v>17818631</v>
      </c>
      <c r="H35" s="19">
        <v>17818631</v>
      </c>
      <c r="I35" s="19">
        <v>17818631</v>
      </c>
      <c r="J35" s="19">
        <v>17818631</v>
      </c>
      <c r="K35" s="19">
        <v>17818631</v>
      </c>
      <c r="L35" s="19">
        <v>17818631</v>
      </c>
      <c r="M35" s="19">
        <v>17818631</v>
      </c>
      <c r="N35" s="20">
        <v>17818631</v>
      </c>
      <c r="O35" s="21">
        <v>213823572</v>
      </c>
      <c r="P35" s="19">
        <v>225370044</v>
      </c>
      <c r="Q35" s="22">
        <v>237540024</v>
      </c>
    </row>
    <row r="36" spans="1:17" ht="13.5">
      <c r="A36" s="56" t="s">
        <v>53</v>
      </c>
      <c r="B36" s="6"/>
      <c r="C36" s="57">
        <f>SUM(C32:C35)</f>
        <v>19874214</v>
      </c>
      <c r="D36" s="57">
        <f>SUM(D32:D35)</f>
        <v>19874214</v>
      </c>
      <c r="E36" s="57">
        <f>SUM(E32:E35)</f>
        <v>19874214</v>
      </c>
      <c r="F36" s="57">
        <f>SUM(F32:F35)</f>
        <v>19874214</v>
      </c>
      <c r="G36" s="57">
        <f aca="true" t="shared" si="6" ref="G36:Q36">SUM(G32:G35)</f>
        <v>19874214</v>
      </c>
      <c r="H36" s="57">
        <f t="shared" si="6"/>
        <v>19874214</v>
      </c>
      <c r="I36" s="57">
        <f>SUM(I32:I35)</f>
        <v>19874214</v>
      </c>
      <c r="J36" s="57">
        <f>SUM(J32:J35)</f>
        <v>19874214</v>
      </c>
      <c r="K36" s="57">
        <f>SUM(K32:K35)</f>
        <v>19874214</v>
      </c>
      <c r="L36" s="57">
        <f>SUM(L32:L35)</f>
        <v>19874214</v>
      </c>
      <c r="M36" s="57">
        <f t="shared" si="6"/>
        <v>19874214</v>
      </c>
      <c r="N36" s="58">
        <f t="shared" si="6"/>
        <v>19874214</v>
      </c>
      <c r="O36" s="59">
        <f t="shared" si="6"/>
        <v>238490568</v>
      </c>
      <c r="P36" s="57">
        <f t="shared" si="6"/>
        <v>251369064</v>
      </c>
      <c r="Q36" s="60">
        <f t="shared" si="6"/>
        <v>264942996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18" customHeight="1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30928919</v>
      </c>
      <c r="D5" s="16">
        <f>SUM(D6:D8)</f>
        <v>9166</v>
      </c>
      <c r="E5" s="16">
        <f>SUM(E6:E8)</f>
        <v>9166</v>
      </c>
      <c r="F5" s="16">
        <f>SUM(F6:F8)</f>
        <v>9166</v>
      </c>
      <c r="G5" s="16">
        <f aca="true" t="shared" si="0" ref="G5:Q5">SUM(G6:G8)</f>
        <v>9166</v>
      </c>
      <c r="H5" s="16">
        <f t="shared" si="0"/>
        <v>9166</v>
      </c>
      <c r="I5" s="16">
        <f>SUM(I6:I8)</f>
        <v>9166</v>
      </c>
      <c r="J5" s="16">
        <f>SUM(J6:J8)</f>
        <v>9166</v>
      </c>
      <c r="K5" s="16">
        <f>SUM(K6:K8)</f>
        <v>9166</v>
      </c>
      <c r="L5" s="16">
        <f>SUM(L6:L8)</f>
        <v>9166</v>
      </c>
      <c r="M5" s="16">
        <f t="shared" si="0"/>
        <v>9166</v>
      </c>
      <c r="N5" s="17">
        <f>SUM(N6:N8)</f>
        <v>14649174</v>
      </c>
      <c r="O5" s="18">
        <f t="shared" si="0"/>
        <v>14750000</v>
      </c>
      <c r="P5" s="16">
        <f t="shared" si="0"/>
        <v>14500000</v>
      </c>
      <c r="Q5" s="17">
        <f t="shared" si="0"/>
        <v>32000000</v>
      </c>
    </row>
    <row r="6" spans="1:17" ht="13.5">
      <c r="A6" s="3" t="s">
        <v>24</v>
      </c>
      <c r="B6" s="2"/>
      <c r="C6" s="19">
        <v>25907625</v>
      </c>
      <c r="D6" s="19">
        <v>5833</v>
      </c>
      <c r="E6" s="19">
        <v>5833</v>
      </c>
      <c r="F6" s="19">
        <v>5833</v>
      </c>
      <c r="G6" s="19">
        <v>5833</v>
      </c>
      <c r="H6" s="19">
        <v>5833</v>
      </c>
      <c r="I6" s="19">
        <v>5833</v>
      </c>
      <c r="J6" s="19">
        <v>5833</v>
      </c>
      <c r="K6" s="19">
        <v>5833</v>
      </c>
      <c r="L6" s="19">
        <v>5833</v>
      </c>
      <c r="M6" s="19">
        <v>5833</v>
      </c>
      <c r="N6" s="20">
        <v>195837</v>
      </c>
      <c r="O6" s="21">
        <v>260000</v>
      </c>
      <c r="P6" s="19"/>
      <c r="Q6" s="22"/>
    </row>
    <row r="7" spans="1:17" ht="13.5">
      <c r="A7" s="3" t="s">
        <v>25</v>
      </c>
      <c r="B7" s="2"/>
      <c r="C7" s="23">
        <v>5021294</v>
      </c>
      <c r="D7" s="23">
        <v>3333</v>
      </c>
      <c r="E7" s="23">
        <v>3333</v>
      </c>
      <c r="F7" s="23">
        <v>3333</v>
      </c>
      <c r="G7" s="23">
        <v>3333</v>
      </c>
      <c r="H7" s="23">
        <v>3333</v>
      </c>
      <c r="I7" s="23">
        <v>3333</v>
      </c>
      <c r="J7" s="23">
        <v>3333</v>
      </c>
      <c r="K7" s="23">
        <v>3333</v>
      </c>
      <c r="L7" s="23">
        <v>3333</v>
      </c>
      <c r="M7" s="23">
        <v>3333</v>
      </c>
      <c r="N7" s="24">
        <v>14453337</v>
      </c>
      <c r="O7" s="25">
        <v>14490000</v>
      </c>
      <c r="P7" s="23">
        <v>14500000</v>
      </c>
      <c r="Q7" s="26">
        <v>32000000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-8141028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1272273</v>
      </c>
      <c r="I9" s="16">
        <f>SUM(I10:I14)</f>
        <v>121513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411214</v>
      </c>
      <c r="O9" s="27">
        <f t="shared" si="1"/>
        <v>1805000</v>
      </c>
      <c r="P9" s="16">
        <f t="shared" si="1"/>
        <v>1800000</v>
      </c>
      <c r="Q9" s="28">
        <f t="shared" si="1"/>
        <v>2160000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>
        <v>1272273</v>
      </c>
      <c r="I10" s="19">
        <v>121513</v>
      </c>
      <c r="J10" s="19"/>
      <c r="K10" s="19"/>
      <c r="L10" s="19"/>
      <c r="M10" s="19"/>
      <c r="N10" s="20">
        <v>411214</v>
      </c>
      <c r="O10" s="21">
        <v>1805000</v>
      </c>
      <c r="P10" s="19">
        <v>1800000</v>
      </c>
      <c r="Q10" s="22">
        <v>2160000</v>
      </c>
    </row>
    <row r="11" spans="1:17" ht="13.5">
      <c r="A11" s="3" t="s">
        <v>29</v>
      </c>
      <c r="B11" s="2"/>
      <c r="C11" s="19">
        <v>-8141028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-47246126</v>
      </c>
      <c r="D15" s="16">
        <f>SUM(D16:D18)</f>
        <v>166667</v>
      </c>
      <c r="E15" s="16">
        <f>SUM(E16:E18)</f>
        <v>166667</v>
      </c>
      <c r="F15" s="16">
        <f>SUM(F16:F18)</f>
        <v>382890</v>
      </c>
      <c r="G15" s="16">
        <f aca="true" t="shared" si="2" ref="G15:Q15">SUM(G16:G18)</f>
        <v>184949</v>
      </c>
      <c r="H15" s="16">
        <f t="shared" si="2"/>
        <v>166667</v>
      </c>
      <c r="I15" s="16">
        <f>SUM(I16:I18)</f>
        <v>166667</v>
      </c>
      <c r="J15" s="16">
        <f>SUM(J16:J18)</f>
        <v>166667</v>
      </c>
      <c r="K15" s="16">
        <f>SUM(K16:K18)</f>
        <v>166667</v>
      </c>
      <c r="L15" s="16">
        <f>SUM(L16:L18)</f>
        <v>166667</v>
      </c>
      <c r="M15" s="16">
        <f t="shared" si="2"/>
        <v>166667</v>
      </c>
      <c r="N15" s="17">
        <f>SUM(N16:N18)</f>
        <v>49112158</v>
      </c>
      <c r="O15" s="27">
        <f t="shared" si="2"/>
        <v>51180000</v>
      </c>
      <c r="P15" s="16">
        <f t="shared" si="2"/>
        <v>41255250</v>
      </c>
      <c r="Q15" s="28">
        <f t="shared" si="2"/>
        <v>45700000</v>
      </c>
    </row>
    <row r="16" spans="1:17" ht="13.5">
      <c r="A16" s="3" t="s">
        <v>34</v>
      </c>
      <c r="B16" s="2"/>
      <c r="C16" s="19">
        <v>166667</v>
      </c>
      <c r="D16" s="19">
        <v>166667</v>
      </c>
      <c r="E16" s="19">
        <v>166667</v>
      </c>
      <c r="F16" s="19">
        <v>166667</v>
      </c>
      <c r="G16" s="19">
        <v>166667</v>
      </c>
      <c r="H16" s="19">
        <v>166667</v>
      </c>
      <c r="I16" s="19">
        <v>166667</v>
      </c>
      <c r="J16" s="19">
        <v>166667</v>
      </c>
      <c r="K16" s="19">
        <v>166667</v>
      </c>
      <c r="L16" s="19">
        <v>166667</v>
      </c>
      <c r="M16" s="19">
        <v>166667</v>
      </c>
      <c r="N16" s="20">
        <v>8346663</v>
      </c>
      <c r="O16" s="21">
        <v>10180000</v>
      </c>
      <c r="P16" s="19">
        <v>15000000</v>
      </c>
      <c r="Q16" s="22">
        <v>10200000</v>
      </c>
    </row>
    <row r="17" spans="1:17" ht="13.5">
      <c r="A17" s="3" t="s">
        <v>35</v>
      </c>
      <c r="B17" s="2"/>
      <c r="C17" s="19">
        <v>-47412793</v>
      </c>
      <c r="D17" s="19"/>
      <c r="E17" s="19"/>
      <c r="F17" s="19">
        <v>216223</v>
      </c>
      <c r="G17" s="19">
        <v>18282</v>
      </c>
      <c r="H17" s="19"/>
      <c r="I17" s="19"/>
      <c r="J17" s="19"/>
      <c r="K17" s="19"/>
      <c r="L17" s="19"/>
      <c r="M17" s="19"/>
      <c r="N17" s="20">
        <v>40265495</v>
      </c>
      <c r="O17" s="21">
        <v>40500000</v>
      </c>
      <c r="P17" s="19">
        <v>26255250</v>
      </c>
      <c r="Q17" s="22">
        <v>35500000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>
        <v>500000</v>
      </c>
      <c r="O18" s="21">
        <v>500000</v>
      </c>
      <c r="P18" s="19"/>
      <c r="Q18" s="22"/>
    </row>
    <row r="19" spans="1:17" ht="13.5">
      <c r="A19" s="1" t="s">
        <v>37</v>
      </c>
      <c r="B19" s="4"/>
      <c r="C19" s="16">
        <f>SUM(C20:C23)</f>
        <v>1083333</v>
      </c>
      <c r="D19" s="16">
        <f>SUM(D20:D23)</f>
        <v>1083333</v>
      </c>
      <c r="E19" s="16">
        <f>SUM(E20:E23)</f>
        <v>1083333</v>
      </c>
      <c r="F19" s="16">
        <f>SUM(F20:F23)</f>
        <v>1083333</v>
      </c>
      <c r="G19" s="16">
        <f aca="true" t="shared" si="3" ref="G19:Q19">SUM(G20:G23)</f>
        <v>1083333</v>
      </c>
      <c r="H19" s="16">
        <f t="shared" si="3"/>
        <v>1083333</v>
      </c>
      <c r="I19" s="16">
        <f>SUM(I20:I23)</f>
        <v>1083333</v>
      </c>
      <c r="J19" s="16">
        <f>SUM(J20:J23)</f>
        <v>1083333</v>
      </c>
      <c r="K19" s="16">
        <f>SUM(K20:K23)</f>
        <v>1083333</v>
      </c>
      <c r="L19" s="16">
        <f>SUM(L20:L23)</f>
        <v>1083333</v>
      </c>
      <c r="M19" s="16">
        <f t="shared" si="3"/>
        <v>1083333</v>
      </c>
      <c r="N19" s="17">
        <f>SUM(N20:N23)</f>
        <v>171435976</v>
      </c>
      <c r="O19" s="27">
        <f t="shared" si="3"/>
        <v>183352639</v>
      </c>
      <c r="P19" s="16">
        <f t="shared" si="3"/>
        <v>201415000</v>
      </c>
      <c r="Q19" s="28">
        <f t="shared" si="3"/>
        <v>212893100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>
        <v>42510000</v>
      </c>
      <c r="O20" s="21">
        <v>42510000</v>
      </c>
      <c r="P20" s="19">
        <v>43401000</v>
      </c>
      <c r="Q20" s="22">
        <v>70500000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>
        <v>60000000</v>
      </c>
      <c r="O21" s="21">
        <v>60000000</v>
      </c>
      <c r="P21" s="19">
        <v>55750000</v>
      </c>
      <c r="Q21" s="22">
        <v>59750000</v>
      </c>
    </row>
    <row r="22" spans="1:17" ht="13.5">
      <c r="A22" s="3" t="s">
        <v>40</v>
      </c>
      <c r="B22" s="2"/>
      <c r="C22" s="23">
        <v>1083333</v>
      </c>
      <c r="D22" s="23">
        <v>1083333</v>
      </c>
      <c r="E22" s="23">
        <v>1083333</v>
      </c>
      <c r="F22" s="23">
        <v>1083333</v>
      </c>
      <c r="G22" s="23">
        <v>1083333</v>
      </c>
      <c r="H22" s="23">
        <v>1083333</v>
      </c>
      <c r="I22" s="23">
        <v>1083333</v>
      </c>
      <c r="J22" s="23">
        <v>1083333</v>
      </c>
      <c r="K22" s="23">
        <v>1083333</v>
      </c>
      <c r="L22" s="23">
        <v>1083333</v>
      </c>
      <c r="M22" s="23">
        <v>1083333</v>
      </c>
      <c r="N22" s="24">
        <v>58205976</v>
      </c>
      <c r="O22" s="25">
        <v>70122639</v>
      </c>
      <c r="P22" s="23">
        <v>90764000</v>
      </c>
      <c r="Q22" s="26">
        <v>77643100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>
        <v>10720000</v>
      </c>
      <c r="O23" s="21">
        <v>10720000</v>
      </c>
      <c r="P23" s="19">
        <v>11500000</v>
      </c>
      <c r="Q23" s="22">
        <v>5000000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-23374902</v>
      </c>
      <c r="D25" s="47">
        <f>+D5+D9+D15+D19+D24</f>
        <v>1259166</v>
      </c>
      <c r="E25" s="47">
        <f>+E5+E9+E15+E19+E24</f>
        <v>1259166</v>
      </c>
      <c r="F25" s="47">
        <f>+F5+F9+F15+F19+F24</f>
        <v>1475389</v>
      </c>
      <c r="G25" s="47">
        <f aca="true" t="shared" si="4" ref="G25:Q25">+G5+G9+G15+G19+G24</f>
        <v>1277448</v>
      </c>
      <c r="H25" s="47">
        <f t="shared" si="4"/>
        <v>2531439</v>
      </c>
      <c r="I25" s="47">
        <f>+I5+I9+I15+I19+I24</f>
        <v>1380679</v>
      </c>
      <c r="J25" s="47">
        <f>+J5+J9+J15+J19+J24</f>
        <v>1259166</v>
      </c>
      <c r="K25" s="47">
        <f>+K5+K9+K15+K19+K24</f>
        <v>1259166</v>
      </c>
      <c r="L25" s="47">
        <f>+L5+L9+L15+L19+L24</f>
        <v>1259166</v>
      </c>
      <c r="M25" s="47">
        <f t="shared" si="4"/>
        <v>1259166</v>
      </c>
      <c r="N25" s="48">
        <f t="shared" si="4"/>
        <v>235608522</v>
      </c>
      <c r="O25" s="49">
        <f t="shared" si="4"/>
        <v>251087639</v>
      </c>
      <c r="P25" s="47">
        <f t="shared" si="4"/>
        <v>258970250</v>
      </c>
      <c r="Q25" s="50">
        <f t="shared" si="4"/>
        <v>292753100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94230110</v>
      </c>
      <c r="D28" s="19">
        <v>1083333</v>
      </c>
      <c r="E28" s="19">
        <v>1083333</v>
      </c>
      <c r="F28" s="19">
        <v>1083333</v>
      </c>
      <c r="G28" s="19">
        <v>1083333</v>
      </c>
      <c r="H28" s="19">
        <v>2355606</v>
      </c>
      <c r="I28" s="19">
        <v>1204846</v>
      </c>
      <c r="J28" s="19">
        <v>1083333</v>
      </c>
      <c r="K28" s="19">
        <v>1083333</v>
      </c>
      <c r="L28" s="19">
        <v>1083333</v>
      </c>
      <c r="M28" s="19">
        <v>1083333</v>
      </c>
      <c r="N28" s="20">
        <v>163175801</v>
      </c>
      <c r="O28" s="29">
        <v>269633027</v>
      </c>
      <c r="P28" s="19">
        <v>190165000</v>
      </c>
      <c r="Q28" s="20">
        <v>212803100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>
        <v>2500000</v>
      </c>
      <c r="O30" s="25">
        <v>2500000</v>
      </c>
      <c r="P30" s="23">
        <v>9250000</v>
      </c>
      <c r="Q30" s="26">
        <v>2250000</v>
      </c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94230110</v>
      </c>
      <c r="D32" s="30">
        <f>SUM(D28:D31)</f>
        <v>1083333</v>
      </c>
      <c r="E32" s="30">
        <f>SUM(E28:E31)</f>
        <v>1083333</v>
      </c>
      <c r="F32" s="30">
        <f>SUM(F28:F31)</f>
        <v>1083333</v>
      </c>
      <c r="G32" s="30">
        <f aca="true" t="shared" si="5" ref="G32:Q32">SUM(G28:G31)</f>
        <v>1083333</v>
      </c>
      <c r="H32" s="30">
        <f t="shared" si="5"/>
        <v>2355606</v>
      </c>
      <c r="I32" s="30">
        <f>SUM(I28:I31)</f>
        <v>1204846</v>
      </c>
      <c r="J32" s="30">
        <f>SUM(J28:J31)</f>
        <v>1083333</v>
      </c>
      <c r="K32" s="30">
        <f>SUM(K28:K31)</f>
        <v>1083333</v>
      </c>
      <c r="L32" s="30">
        <f>SUM(L28:L31)</f>
        <v>1083333</v>
      </c>
      <c r="M32" s="30">
        <f t="shared" si="5"/>
        <v>1083333</v>
      </c>
      <c r="N32" s="31">
        <f t="shared" si="5"/>
        <v>165675801</v>
      </c>
      <c r="O32" s="32">
        <f t="shared" si="5"/>
        <v>272133027</v>
      </c>
      <c r="P32" s="30">
        <f t="shared" si="5"/>
        <v>199415000</v>
      </c>
      <c r="Q32" s="33">
        <f t="shared" si="5"/>
        <v>215053100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2294132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>
        <v>2294132</v>
      </c>
      <c r="P35" s="19"/>
      <c r="Q35" s="22"/>
    </row>
    <row r="36" spans="1:17" ht="13.5">
      <c r="A36" s="56" t="s">
        <v>53</v>
      </c>
      <c r="B36" s="6"/>
      <c r="C36" s="57">
        <f>SUM(C32:C35)</f>
        <v>96524242</v>
      </c>
      <c r="D36" s="57">
        <f>SUM(D32:D35)</f>
        <v>1083333</v>
      </c>
      <c r="E36" s="57">
        <f>SUM(E32:E35)</f>
        <v>1083333</v>
      </c>
      <c r="F36" s="57">
        <f>SUM(F32:F35)</f>
        <v>1083333</v>
      </c>
      <c r="G36" s="57">
        <f aca="true" t="shared" si="6" ref="G36:Q36">SUM(G32:G35)</f>
        <v>1083333</v>
      </c>
      <c r="H36" s="57">
        <f t="shared" si="6"/>
        <v>2355606</v>
      </c>
      <c r="I36" s="57">
        <f>SUM(I32:I35)</f>
        <v>1204846</v>
      </c>
      <c r="J36" s="57">
        <f>SUM(J32:J35)</f>
        <v>1083333</v>
      </c>
      <c r="K36" s="57">
        <f>SUM(K32:K35)</f>
        <v>1083333</v>
      </c>
      <c r="L36" s="57">
        <f>SUM(L32:L35)</f>
        <v>1083333</v>
      </c>
      <c r="M36" s="57">
        <f t="shared" si="6"/>
        <v>1083333</v>
      </c>
      <c r="N36" s="58">
        <f t="shared" si="6"/>
        <v>165675801</v>
      </c>
      <c r="O36" s="59">
        <f t="shared" si="6"/>
        <v>274427159</v>
      </c>
      <c r="P36" s="57">
        <f t="shared" si="6"/>
        <v>199415000</v>
      </c>
      <c r="Q36" s="60">
        <f t="shared" si="6"/>
        <v>215053100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144500</v>
      </c>
      <c r="D5" s="16">
        <f>SUM(D6:D8)</f>
        <v>0</v>
      </c>
      <c r="E5" s="16">
        <f>SUM(E6:E8)</f>
        <v>1866000</v>
      </c>
      <c r="F5" s="16">
        <f>SUM(F6:F8)</f>
        <v>1580000</v>
      </c>
      <c r="G5" s="16">
        <f aca="true" t="shared" si="0" ref="G5:Q5">SUM(G6:G8)</f>
        <v>6901100</v>
      </c>
      <c r="H5" s="16">
        <f t="shared" si="0"/>
        <v>3770000</v>
      </c>
      <c r="I5" s="16">
        <f>SUM(I6:I8)</f>
        <v>5275000</v>
      </c>
      <c r="J5" s="16">
        <f>SUM(J6:J8)</f>
        <v>3900000</v>
      </c>
      <c r="K5" s="16">
        <f>SUM(K6:K8)</f>
        <v>8020000</v>
      </c>
      <c r="L5" s="16">
        <f>SUM(L6:L8)</f>
        <v>3835000</v>
      </c>
      <c r="M5" s="16">
        <f t="shared" si="0"/>
        <v>9735875</v>
      </c>
      <c r="N5" s="17">
        <f>SUM(N6:N8)</f>
        <v>7250000</v>
      </c>
      <c r="O5" s="18">
        <f t="shared" si="0"/>
        <v>52277475</v>
      </c>
      <c r="P5" s="16">
        <f t="shared" si="0"/>
        <v>23245945</v>
      </c>
      <c r="Q5" s="17">
        <f t="shared" si="0"/>
        <v>66353400</v>
      </c>
    </row>
    <row r="6" spans="1:17" ht="13.5">
      <c r="A6" s="3" t="s">
        <v>24</v>
      </c>
      <c r="B6" s="2"/>
      <c r="C6" s="19"/>
      <c r="D6" s="19"/>
      <c r="E6" s="19">
        <v>30000</v>
      </c>
      <c r="F6" s="19">
        <v>25000</v>
      </c>
      <c r="G6" s="19">
        <v>20000</v>
      </c>
      <c r="H6" s="19"/>
      <c r="I6" s="19">
        <v>200000</v>
      </c>
      <c r="J6" s="19"/>
      <c r="K6" s="19"/>
      <c r="L6" s="19"/>
      <c r="M6" s="19"/>
      <c r="N6" s="20"/>
      <c r="O6" s="21">
        <v>275000</v>
      </c>
      <c r="P6" s="19">
        <v>1300008</v>
      </c>
      <c r="Q6" s="22"/>
    </row>
    <row r="7" spans="1:17" ht="13.5">
      <c r="A7" s="3" t="s">
        <v>25</v>
      </c>
      <c r="B7" s="2"/>
      <c r="C7" s="23">
        <v>144500</v>
      </c>
      <c r="D7" s="23"/>
      <c r="E7" s="23">
        <v>1796000</v>
      </c>
      <c r="F7" s="23">
        <v>1555000</v>
      </c>
      <c r="G7" s="23">
        <v>6881100</v>
      </c>
      <c r="H7" s="23">
        <v>3770000</v>
      </c>
      <c r="I7" s="23">
        <v>5075000</v>
      </c>
      <c r="J7" s="23">
        <v>3900000</v>
      </c>
      <c r="K7" s="23">
        <v>8020000</v>
      </c>
      <c r="L7" s="23">
        <v>3835000</v>
      </c>
      <c r="M7" s="23">
        <v>9735875</v>
      </c>
      <c r="N7" s="24">
        <v>7250000</v>
      </c>
      <c r="O7" s="25">
        <v>51962475</v>
      </c>
      <c r="P7" s="23">
        <v>21945937</v>
      </c>
      <c r="Q7" s="26">
        <v>66353400</v>
      </c>
    </row>
    <row r="8" spans="1:17" ht="13.5">
      <c r="A8" s="3" t="s">
        <v>26</v>
      </c>
      <c r="B8" s="2"/>
      <c r="C8" s="19"/>
      <c r="D8" s="19"/>
      <c r="E8" s="19">
        <v>40000</v>
      </c>
      <c r="F8" s="19"/>
      <c r="G8" s="19"/>
      <c r="H8" s="19"/>
      <c r="I8" s="19"/>
      <c r="J8" s="19"/>
      <c r="K8" s="19"/>
      <c r="L8" s="19"/>
      <c r="M8" s="19"/>
      <c r="N8" s="20"/>
      <c r="O8" s="21">
        <v>40000</v>
      </c>
      <c r="P8" s="19"/>
      <c r="Q8" s="22"/>
    </row>
    <row r="9" spans="1:17" ht="13.5">
      <c r="A9" s="1" t="s">
        <v>27</v>
      </c>
      <c r="B9" s="2"/>
      <c r="C9" s="16">
        <f>SUM(C10:C14)</f>
        <v>2000000</v>
      </c>
      <c r="D9" s="16">
        <f>SUM(D10:D14)</f>
        <v>2000000</v>
      </c>
      <c r="E9" s="16">
        <f>SUM(E10:E14)</f>
        <v>2225000</v>
      </c>
      <c r="F9" s="16">
        <f>SUM(F10:F14)</f>
        <v>7000000</v>
      </c>
      <c r="G9" s="16">
        <f aca="true" t="shared" si="1" ref="G9:Q9">SUM(G10:G14)</f>
        <v>5901000</v>
      </c>
      <c r="H9" s="16">
        <f t="shared" si="1"/>
        <v>5465000</v>
      </c>
      <c r="I9" s="16">
        <f>SUM(I10:I14)</f>
        <v>3050000</v>
      </c>
      <c r="J9" s="16">
        <f>SUM(J10:J14)</f>
        <v>4905000</v>
      </c>
      <c r="K9" s="16">
        <f>SUM(K10:K14)</f>
        <v>7870000</v>
      </c>
      <c r="L9" s="16">
        <f>SUM(L10:L14)</f>
        <v>5200000</v>
      </c>
      <c r="M9" s="16">
        <f t="shared" si="1"/>
        <v>3045000</v>
      </c>
      <c r="N9" s="17">
        <f>SUM(N10:N14)</f>
        <v>6100000</v>
      </c>
      <c r="O9" s="27">
        <f t="shared" si="1"/>
        <v>54761000</v>
      </c>
      <c r="P9" s="16">
        <f t="shared" si="1"/>
        <v>66357500</v>
      </c>
      <c r="Q9" s="28">
        <f t="shared" si="1"/>
        <v>42675708</v>
      </c>
    </row>
    <row r="10" spans="1:17" ht="13.5">
      <c r="A10" s="3" t="s">
        <v>28</v>
      </c>
      <c r="B10" s="2"/>
      <c r="C10" s="19">
        <v>2000000</v>
      </c>
      <c r="D10" s="19">
        <v>2000000</v>
      </c>
      <c r="E10" s="19">
        <v>2000000</v>
      </c>
      <c r="F10" s="19">
        <v>6300000</v>
      </c>
      <c r="G10" s="19">
        <v>1661000</v>
      </c>
      <c r="H10" s="19">
        <v>2750000</v>
      </c>
      <c r="I10" s="19">
        <v>1400000</v>
      </c>
      <c r="J10" s="19">
        <v>3770000</v>
      </c>
      <c r="K10" s="19">
        <v>5030000</v>
      </c>
      <c r="L10" s="19">
        <v>3400000</v>
      </c>
      <c r="M10" s="19">
        <v>2680000</v>
      </c>
      <c r="N10" s="20"/>
      <c r="O10" s="21">
        <v>32991000</v>
      </c>
      <c r="P10" s="19">
        <v>45305000</v>
      </c>
      <c r="Q10" s="22">
        <v>15115008</v>
      </c>
    </row>
    <row r="11" spans="1:17" ht="13.5">
      <c r="A11" s="3" t="s">
        <v>29</v>
      </c>
      <c r="B11" s="2"/>
      <c r="C11" s="19"/>
      <c r="D11" s="19"/>
      <c r="E11" s="19">
        <v>100000</v>
      </c>
      <c r="F11" s="19">
        <v>500000</v>
      </c>
      <c r="G11" s="19">
        <v>2885000</v>
      </c>
      <c r="H11" s="19">
        <v>2150000</v>
      </c>
      <c r="I11" s="19">
        <v>1650000</v>
      </c>
      <c r="J11" s="19">
        <v>1000000</v>
      </c>
      <c r="K11" s="19">
        <v>2300000</v>
      </c>
      <c r="L11" s="19">
        <v>1800000</v>
      </c>
      <c r="M11" s="19"/>
      <c r="N11" s="20"/>
      <c r="O11" s="21">
        <v>12385000</v>
      </c>
      <c r="P11" s="19">
        <v>17330016</v>
      </c>
      <c r="Q11" s="22">
        <v>22238712</v>
      </c>
    </row>
    <row r="12" spans="1:17" ht="13.5">
      <c r="A12" s="3" t="s">
        <v>30</v>
      </c>
      <c r="B12" s="2"/>
      <c r="C12" s="19"/>
      <c r="D12" s="19"/>
      <c r="E12" s="19">
        <v>125000</v>
      </c>
      <c r="F12" s="19"/>
      <c r="G12" s="19">
        <v>1135000</v>
      </c>
      <c r="H12" s="19">
        <v>115000</v>
      </c>
      <c r="I12" s="19"/>
      <c r="J12" s="19">
        <v>135000</v>
      </c>
      <c r="K12" s="19">
        <v>540000</v>
      </c>
      <c r="L12" s="19"/>
      <c r="M12" s="19">
        <v>365000</v>
      </c>
      <c r="N12" s="20">
        <v>6100000</v>
      </c>
      <c r="O12" s="21">
        <v>8515000</v>
      </c>
      <c r="P12" s="19">
        <v>3042492</v>
      </c>
      <c r="Q12" s="22">
        <v>4641996</v>
      </c>
    </row>
    <row r="13" spans="1:17" ht="13.5">
      <c r="A13" s="3" t="s">
        <v>31</v>
      </c>
      <c r="B13" s="2"/>
      <c r="C13" s="19"/>
      <c r="D13" s="19"/>
      <c r="E13" s="19"/>
      <c r="F13" s="19">
        <v>200000</v>
      </c>
      <c r="G13" s="19">
        <v>220000</v>
      </c>
      <c r="H13" s="19">
        <v>450000</v>
      </c>
      <c r="I13" s="19"/>
      <c r="J13" s="19"/>
      <c r="K13" s="19"/>
      <c r="L13" s="19"/>
      <c r="M13" s="19"/>
      <c r="N13" s="20"/>
      <c r="O13" s="21">
        <v>870000</v>
      </c>
      <c r="P13" s="19">
        <v>679992</v>
      </c>
      <c r="Q13" s="22">
        <v>679992</v>
      </c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1800000</v>
      </c>
      <c r="F15" s="16">
        <f>SUM(F16:F18)</f>
        <v>5630000</v>
      </c>
      <c r="G15" s="16">
        <f aca="true" t="shared" si="2" ref="G15:Q15">SUM(G16:G18)</f>
        <v>10450000</v>
      </c>
      <c r="H15" s="16">
        <f t="shared" si="2"/>
        <v>8550000</v>
      </c>
      <c r="I15" s="16">
        <f>SUM(I16:I18)</f>
        <v>5900000</v>
      </c>
      <c r="J15" s="16">
        <f>SUM(J16:J18)</f>
        <v>11438060</v>
      </c>
      <c r="K15" s="16">
        <f>SUM(K16:K18)</f>
        <v>8560000</v>
      </c>
      <c r="L15" s="16">
        <f>SUM(L16:L18)</f>
        <v>8241500</v>
      </c>
      <c r="M15" s="16">
        <f t="shared" si="2"/>
        <v>5285000</v>
      </c>
      <c r="N15" s="17">
        <f>SUM(N16:N18)</f>
        <v>11200000</v>
      </c>
      <c r="O15" s="27">
        <f t="shared" si="2"/>
        <v>77054560</v>
      </c>
      <c r="P15" s="16">
        <f t="shared" si="2"/>
        <v>127713424</v>
      </c>
      <c r="Q15" s="28">
        <f t="shared" si="2"/>
        <v>104265144</v>
      </c>
    </row>
    <row r="16" spans="1:17" ht="13.5">
      <c r="A16" s="3" t="s">
        <v>34</v>
      </c>
      <c r="B16" s="2"/>
      <c r="C16" s="19"/>
      <c r="D16" s="19"/>
      <c r="E16" s="19"/>
      <c r="F16" s="19">
        <v>30000</v>
      </c>
      <c r="G16" s="19"/>
      <c r="H16" s="19">
        <v>30000</v>
      </c>
      <c r="I16" s="19">
        <v>400000</v>
      </c>
      <c r="J16" s="19"/>
      <c r="K16" s="19">
        <v>50000</v>
      </c>
      <c r="L16" s="19"/>
      <c r="M16" s="19">
        <v>100000</v>
      </c>
      <c r="N16" s="20"/>
      <c r="O16" s="21">
        <v>610000</v>
      </c>
      <c r="P16" s="19">
        <v>590004</v>
      </c>
      <c r="Q16" s="22">
        <v>2000004</v>
      </c>
    </row>
    <row r="17" spans="1:17" ht="13.5">
      <c r="A17" s="3" t="s">
        <v>35</v>
      </c>
      <c r="B17" s="2"/>
      <c r="C17" s="19"/>
      <c r="D17" s="19"/>
      <c r="E17" s="19">
        <v>1800000</v>
      </c>
      <c r="F17" s="19">
        <v>5600000</v>
      </c>
      <c r="G17" s="19">
        <v>10450000</v>
      </c>
      <c r="H17" s="19">
        <v>8520000</v>
      </c>
      <c r="I17" s="19">
        <v>5500000</v>
      </c>
      <c r="J17" s="19">
        <v>11438060</v>
      </c>
      <c r="K17" s="19">
        <v>8210000</v>
      </c>
      <c r="L17" s="19">
        <v>8241500</v>
      </c>
      <c r="M17" s="19">
        <v>5185000</v>
      </c>
      <c r="N17" s="20">
        <v>11200000</v>
      </c>
      <c r="O17" s="21">
        <v>76144560</v>
      </c>
      <c r="P17" s="19">
        <v>127023424</v>
      </c>
      <c r="Q17" s="22">
        <v>102165144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>
        <v>300000</v>
      </c>
      <c r="L18" s="19"/>
      <c r="M18" s="19"/>
      <c r="N18" s="20"/>
      <c r="O18" s="21">
        <v>300000</v>
      </c>
      <c r="P18" s="19">
        <v>99996</v>
      </c>
      <c r="Q18" s="22">
        <v>99996</v>
      </c>
    </row>
    <row r="19" spans="1:17" ht="13.5">
      <c r="A19" s="1" t="s">
        <v>37</v>
      </c>
      <c r="B19" s="4"/>
      <c r="C19" s="16">
        <f>SUM(C20:C23)</f>
        <v>7471745</v>
      </c>
      <c r="D19" s="16">
        <f>SUM(D20:D23)</f>
        <v>8497500</v>
      </c>
      <c r="E19" s="16">
        <f>SUM(E20:E23)</f>
        <v>22733200</v>
      </c>
      <c r="F19" s="16">
        <f>SUM(F20:F23)</f>
        <v>30393125</v>
      </c>
      <c r="G19" s="16">
        <f aca="true" t="shared" si="3" ref="G19:Q19">SUM(G20:G23)</f>
        <v>37675100</v>
      </c>
      <c r="H19" s="16">
        <f t="shared" si="3"/>
        <v>25595000</v>
      </c>
      <c r="I19" s="16">
        <f>SUM(I20:I23)</f>
        <v>20738500</v>
      </c>
      <c r="J19" s="16">
        <f>SUM(J20:J23)</f>
        <v>29880000</v>
      </c>
      <c r="K19" s="16">
        <f>SUM(K20:K23)</f>
        <v>23648500</v>
      </c>
      <c r="L19" s="16">
        <f>SUM(L20:L23)</f>
        <v>29165000</v>
      </c>
      <c r="M19" s="16">
        <f t="shared" si="3"/>
        <v>22531867</v>
      </c>
      <c r="N19" s="17">
        <f>SUM(N20:N23)</f>
        <v>19609340</v>
      </c>
      <c r="O19" s="27">
        <f t="shared" si="3"/>
        <v>277938877</v>
      </c>
      <c r="P19" s="16">
        <f t="shared" si="3"/>
        <v>170785236</v>
      </c>
      <c r="Q19" s="28">
        <f t="shared" si="3"/>
        <v>195622596</v>
      </c>
    </row>
    <row r="20" spans="1:17" ht="13.5">
      <c r="A20" s="3" t="s">
        <v>38</v>
      </c>
      <c r="B20" s="2"/>
      <c r="C20" s="19">
        <v>2894245</v>
      </c>
      <c r="D20" s="19">
        <v>3340000</v>
      </c>
      <c r="E20" s="19">
        <v>4728000</v>
      </c>
      <c r="F20" s="19">
        <v>6675000</v>
      </c>
      <c r="G20" s="19">
        <v>6340000</v>
      </c>
      <c r="H20" s="19">
        <v>6310000</v>
      </c>
      <c r="I20" s="19">
        <v>7095000</v>
      </c>
      <c r="J20" s="19">
        <v>7370000</v>
      </c>
      <c r="K20" s="19">
        <v>5900000</v>
      </c>
      <c r="L20" s="19">
        <v>7075000</v>
      </c>
      <c r="M20" s="19">
        <v>5586867</v>
      </c>
      <c r="N20" s="20">
        <v>5155000</v>
      </c>
      <c r="O20" s="21">
        <v>68469112</v>
      </c>
      <c r="P20" s="19">
        <v>61447668</v>
      </c>
      <c r="Q20" s="22">
        <v>76816224</v>
      </c>
    </row>
    <row r="21" spans="1:17" ht="13.5">
      <c r="A21" s="3" t="s">
        <v>39</v>
      </c>
      <c r="B21" s="2"/>
      <c r="C21" s="19">
        <v>1577500</v>
      </c>
      <c r="D21" s="19">
        <v>2157500</v>
      </c>
      <c r="E21" s="19">
        <v>6520100</v>
      </c>
      <c r="F21" s="19">
        <v>6228125</v>
      </c>
      <c r="G21" s="19">
        <v>7975000</v>
      </c>
      <c r="H21" s="19">
        <v>6735000</v>
      </c>
      <c r="I21" s="19">
        <v>5567500</v>
      </c>
      <c r="J21" s="19">
        <v>7415000</v>
      </c>
      <c r="K21" s="19">
        <v>6147500</v>
      </c>
      <c r="L21" s="19">
        <v>1590000</v>
      </c>
      <c r="M21" s="19">
        <v>1140000</v>
      </c>
      <c r="N21" s="20">
        <v>1842500</v>
      </c>
      <c r="O21" s="21">
        <v>54895725</v>
      </c>
      <c r="P21" s="19">
        <v>33988104</v>
      </c>
      <c r="Q21" s="22">
        <v>43161396</v>
      </c>
    </row>
    <row r="22" spans="1:17" ht="13.5">
      <c r="A22" s="3" t="s">
        <v>40</v>
      </c>
      <c r="B22" s="2"/>
      <c r="C22" s="23">
        <v>3000000</v>
      </c>
      <c r="D22" s="23">
        <v>3000000</v>
      </c>
      <c r="E22" s="23">
        <v>7135100</v>
      </c>
      <c r="F22" s="23">
        <v>13940000</v>
      </c>
      <c r="G22" s="23">
        <v>11520000</v>
      </c>
      <c r="H22" s="23">
        <v>9350000</v>
      </c>
      <c r="I22" s="23">
        <v>4176000</v>
      </c>
      <c r="J22" s="23">
        <v>8895000</v>
      </c>
      <c r="K22" s="23">
        <v>7601000</v>
      </c>
      <c r="L22" s="23">
        <v>9000000</v>
      </c>
      <c r="M22" s="23">
        <v>9805000</v>
      </c>
      <c r="N22" s="24">
        <v>8400000</v>
      </c>
      <c r="O22" s="25">
        <v>95822100</v>
      </c>
      <c r="P22" s="23">
        <v>52439472</v>
      </c>
      <c r="Q22" s="26">
        <v>36724980</v>
      </c>
    </row>
    <row r="23" spans="1:17" ht="13.5">
      <c r="A23" s="3" t="s">
        <v>41</v>
      </c>
      <c r="B23" s="2"/>
      <c r="C23" s="19"/>
      <c r="D23" s="19"/>
      <c r="E23" s="19">
        <v>4350000</v>
      </c>
      <c r="F23" s="19">
        <v>3550000</v>
      </c>
      <c r="G23" s="19">
        <v>11840100</v>
      </c>
      <c r="H23" s="19">
        <v>3200000</v>
      </c>
      <c r="I23" s="19">
        <v>3900000</v>
      </c>
      <c r="J23" s="19">
        <v>6200000</v>
      </c>
      <c r="K23" s="19">
        <v>4000000</v>
      </c>
      <c r="L23" s="19">
        <v>11500000</v>
      </c>
      <c r="M23" s="19">
        <v>6000000</v>
      </c>
      <c r="N23" s="20">
        <v>4211840</v>
      </c>
      <c r="O23" s="21">
        <v>58751940</v>
      </c>
      <c r="P23" s="19">
        <v>22909992</v>
      </c>
      <c r="Q23" s="22">
        <v>38919996</v>
      </c>
    </row>
    <row r="24" spans="1:17" ht="13.5">
      <c r="A24" s="1" t="s">
        <v>42</v>
      </c>
      <c r="B24" s="4"/>
      <c r="C24" s="16"/>
      <c r="D24" s="16"/>
      <c r="E24" s="16">
        <v>35000</v>
      </c>
      <c r="F24" s="16">
        <v>45000</v>
      </c>
      <c r="G24" s="16">
        <v>25000</v>
      </c>
      <c r="H24" s="16"/>
      <c r="I24" s="16"/>
      <c r="J24" s="16"/>
      <c r="K24" s="16"/>
      <c r="L24" s="16"/>
      <c r="M24" s="16"/>
      <c r="N24" s="17"/>
      <c r="O24" s="27">
        <v>105000</v>
      </c>
      <c r="P24" s="16">
        <v>2595000</v>
      </c>
      <c r="Q24" s="28">
        <v>110004</v>
      </c>
    </row>
    <row r="25" spans="1:17" ht="13.5">
      <c r="A25" s="5" t="s">
        <v>43</v>
      </c>
      <c r="B25" s="6" t="s">
        <v>44</v>
      </c>
      <c r="C25" s="47">
        <f>+C5+C9+C15+C19+C24</f>
        <v>9616245</v>
      </c>
      <c r="D25" s="47">
        <f>+D5+D9+D15+D19+D24</f>
        <v>10497500</v>
      </c>
      <c r="E25" s="47">
        <f>+E5+E9+E15+E19+E24</f>
        <v>28659200</v>
      </c>
      <c r="F25" s="47">
        <f>+F5+F9+F15+F19+F24</f>
        <v>44648125</v>
      </c>
      <c r="G25" s="47">
        <f aca="true" t="shared" si="4" ref="G25:Q25">+G5+G9+G15+G19+G24</f>
        <v>60952200</v>
      </c>
      <c r="H25" s="47">
        <f t="shared" si="4"/>
        <v>43380000</v>
      </c>
      <c r="I25" s="47">
        <f>+I5+I9+I15+I19+I24</f>
        <v>34963500</v>
      </c>
      <c r="J25" s="47">
        <f>+J5+J9+J15+J19+J24</f>
        <v>50123060</v>
      </c>
      <c r="K25" s="47">
        <f>+K5+K9+K15+K19+K24</f>
        <v>48098500</v>
      </c>
      <c r="L25" s="47">
        <f>+L5+L9+L15+L19+L24</f>
        <v>46441500</v>
      </c>
      <c r="M25" s="47">
        <f t="shared" si="4"/>
        <v>40597742</v>
      </c>
      <c r="N25" s="48">
        <f t="shared" si="4"/>
        <v>44159340</v>
      </c>
      <c r="O25" s="49">
        <f t="shared" si="4"/>
        <v>462136912</v>
      </c>
      <c r="P25" s="47">
        <f t="shared" si="4"/>
        <v>390697105</v>
      </c>
      <c r="Q25" s="50">
        <f t="shared" si="4"/>
        <v>409026852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17000000</v>
      </c>
      <c r="D28" s="19">
        <v>3600000</v>
      </c>
      <c r="E28" s="19">
        <v>6000000</v>
      </c>
      <c r="F28" s="19">
        <v>19900000</v>
      </c>
      <c r="G28" s="19">
        <v>8550000</v>
      </c>
      <c r="H28" s="19">
        <v>9260000</v>
      </c>
      <c r="I28" s="19">
        <v>6150000</v>
      </c>
      <c r="J28" s="19">
        <v>9280860</v>
      </c>
      <c r="K28" s="19">
        <v>12750000</v>
      </c>
      <c r="L28" s="19">
        <v>10016500</v>
      </c>
      <c r="M28" s="19">
        <v>1700000</v>
      </c>
      <c r="N28" s="20">
        <v>2120000</v>
      </c>
      <c r="O28" s="29">
        <v>106327360</v>
      </c>
      <c r="P28" s="19">
        <v>110318400</v>
      </c>
      <c r="Q28" s="20">
        <v>138583116</v>
      </c>
    </row>
    <row r="29" spans="1:17" ht="13.5">
      <c r="A29" s="52" t="s">
        <v>47</v>
      </c>
      <c r="B29" s="2"/>
      <c r="C29" s="19">
        <v>100000</v>
      </c>
      <c r="D29" s="19"/>
      <c r="E29" s="19"/>
      <c r="F29" s="19"/>
      <c r="G29" s="19">
        <v>220000</v>
      </c>
      <c r="H29" s="19">
        <v>60000</v>
      </c>
      <c r="I29" s="19"/>
      <c r="J29" s="19"/>
      <c r="K29" s="19">
        <v>60000</v>
      </c>
      <c r="L29" s="19"/>
      <c r="M29" s="19"/>
      <c r="N29" s="20"/>
      <c r="O29" s="21">
        <v>440000</v>
      </c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>
        <v>23600000</v>
      </c>
      <c r="O30" s="25">
        <v>23600000</v>
      </c>
      <c r="P30" s="23">
        <v>33800000</v>
      </c>
      <c r="Q30" s="26">
        <v>20000008</v>
      </c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17100000</v>
      </c>
      <c r="D32" s="30">
        <f>SUM(D28:D31)</f>
        <v>3600000</v>
      </c>
      <c r="E32" s="30">
        <f>SUM(E28:E31)</f>
        <v>6000000</v>
      </c>
      <c r="F32" s="30">
        <f>SUM(F28:F31)</f>
        <v>19900000</v>
      </c>
      <c r="G32" s="30">
        <f aca="true" t="shared" si="5" ref="G32:Q32">SUM(G28:G31)</f>
        <v>8770000</v>
      </c>
      <c r="H32" s="30">
        <f t="shared" si="5"/>
        <v>9320000</v>
      </c>
      <c r="I32" s="30">
        <f>SUM(I28:I31)</f>
        <v>6150000</v>
      </c>
      <c r="J32" s="30">
        <f>SUM(J28:J31)</f>
        <v>9280860</v>
      </c>
      <c r="K32" s="30">
        <f>SUM(K28:K31)</f>
        <v>12810000</v>
      </c>
      <c r="L32" s="30">
        <f>SUM(L28:L31)</f>
        <v>10016500</v>
      </c>
      <c r="M32" s="30">
        <f t="shared" si="5"/>
        <v>1700000</v>
      </c>
      <c r="N32" s="31">
        <f t="shared" si="5"/>
        <v>25720000</v>
      </c>
      <c r="O32" s="32">
        <f t="shared" si="5"/>
        <v>130367360</v>
      </c>
      <c r="P32" s="30">
        <f t="shared" si="5"/>
        <v>144118400</v>
      </c>
      <c r="Q32" s="33">
        <f t="shared" si="5"/>
        <v>158583124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>
        <v>3500000</v>
      </c>
      <c r="G34" s="19"/>
      <c r="H34" s="19">
        <v>2800000</v>
      </c>
      <c r="I34" s="19"/>
      <c r="J34" s="19"/>
      <c r="K34" s="19">
        <v>2000000</v>
      </c>
      <c r="L34" s="19">
        <v>250000</v>
      </c>
      <c r="M34" s="19">
        <v>3430000</v>
      </c>
      <c r="N34" s="20">
        <v>2000000</v>
      </c>
      <c r="O34" s="21">
        <v>13980000</v>
      </c>
      <c r="P34" s="19">
        <v>17610000</v>
      </c>
      <c r="Q34" s="22">
        <v>21500004</v>
      </c>
    </row>
    <row r="35" spans="1:17" ht="13.5">
      <c r="A35" s="55" t="s">
        <v>52</v>
      </c>
      <c r="B35" s="2"/>
      <c r="C35" s="19">
        <v>354500</v>
      </c>
      <c r="D35" s="19">
        <v>285000</v>
      </c>
      <c r="E35" s="19">
        <v>824850</v>
      </c>
      <c r="F35" s="19">
        <v>1250625</v>
      </c>
      <c r="G35" s="19">
        <v>2627100</v>
      </c>
      <c r="H35" s="19">
        <v>635000</v>
      </c>
      <c r="I35" s="19">
        <v>1225000</v>
      </c>
      <c r="J35" s="19">
        <v>767200</v>
      </c>
      <c r="K35" s="19">
        <v>920000</v>
      </c>
      <c r="L35" s="19">
        <v>815000</v>
      </c>
      <c r="M35" s="19">
        <v>467208</v>
      </c>
      <c r="N35" s="20">
        <v>3215000</v>
      </c>
      <c r="O35" s="21">
        <v>13386483</v>
      </c>
      <c r="P35" s="19">
        <v>11426829</v>
      </c>
      <c r="Q35" s="22">
        <v>12023724</v>
      </c>
    </row>
    <row r="36" spans="1:17" ht="13.5">
      <c r="A36" s="56" t="s">
        <v>53</v>
      </c>
      <c r="B36" s="6"/>
      <c r="C36" s="57">
        <f>SUM(C32:C35)</f>
        <v>17454500</v>
      </c>
      <c r="D36" s="57">
        <f>SUM(D32:D35)</f>
        <v>3885000</v>
      </c>
      <c r="E36" s="57">
        <f>SUM(E32:E35)</f>
        <v>6824850</v>
      </c>
      <c r="F36" s="57">
        <f>SUM(F32:F35)</f>
        <v>24650625</v>
      </c>
      <c r="G36" s="57">
        <f aca="true" t="shared" si="6" ref="G36:Q36">SUM(G32:G35)</f>
        <v>11397100</v>
      </c>
      <c r="H36" s="57">
        <f t="shared" si="6"/>
        <v>12755000</v>
      </c>
      <c r="I36" s="57">
        <f>SUM(I32:I35)</f>
        <v>7375000</v>
      </c>
      <c r="J36" s="57">
        <f>SUM(J32:J35)</f>
        <v>10048060</v>
      </c>
      <c r="K36" s="57">
        <f>SUM(K32:K35)</f>
        <v>15730000</v>
      </c>
      <c r="L36" s="57">
        <f>SUM(L32:L35)</f>
        <v>11081500</v>
      </c>
      <c r="M36" s="57">
        <f t="shared" si="6"/>
        <v>5597208</v>
      </c>
      <c r="N36" s="58">
        <f t="shared" si="6"/>
        <v>30935000</v>
      </c>
      <c r="O36" s="59">
        <f t="shared" si="6"/>
        <v>157733843</v>
      </c>
      <c r="P36" s="57">
        <f t="shared" si="6"/>
        <v>173155229</v>
      </c>
      <c r="Q36" s="60">
        <f t="shared" si="6"/>
        <v>192106852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141270</v>
      </c>
      <c r="D5" s="16">
        <f>SUM(D6:D8)</f>
        <v>141270</v>
      </c>
      <c r="E5" s="16">
        <f>SUM(E6:E8)</f>
        <v>141270</v>
      </c>
      <c r="F5" s="16">
        <f>SUM(F6:F8)</f>
        <v>141270</v>
      </c>
      <c r="G5" s="16">
        <f aca="true" t="shared" si="0" ref="G5:Q5">SUM(G6:G8)</f>
        <v>141270</v>
      </c>
      <c r="H5" s="16">
        <f t="shared" si="0"/>
        <v>141270</v>
      </c>
      <c r="I5" s="16">
        <f>SUM(I6:I8)</f>
        <v>141270</v>
      </c>
      <c r="J5" s="16">
        <f>SUM(J6:J8)</f>
        <v>141270</v>
      </c>
      <c r="K5" s="16">
        <f>SUM(K6:K8)</f>
        <v>141270</v>
      </c>
      <c r="L5" s="16">
        <f>SUM(L6:L8)</f>
        <v>141270</v>
      </c>
      <c r="M5" s="16">
        <f t="shared" si="0"/>
        <v>141270</v>
      </c>
      <c r="N5" s="17">
        <f>SUM(N6:N8)</f>
        <v>141286</v>
      </c>
      <c r="O5" s="18">
        <f t="shared" si="0"/>
        <v>1695256</v>
      </c>
      <c r="P5" s="16">
        <f t="shared" si="0"/>
        <v>3387440</v>
      </c>
      <c r="Q5" s="17">
        <f t="shared" si="0"/>
        <v>1783365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141270</v>
      </c>
      <c r="D7" s="23">
        <v>141270</v>
      </c>
      <c r="E7" s="23">
        <v>141270</v>
      </c>
      <c r="F7" s="23">
        <v>141270</v>
      </c>
      <c r="G7" s="23">
        <v>141270</v>
      </c>
      <c r="H7" s="23">
        <v>141270</v>
      </c>
      <c r="I7" s="23">
        <v>141270</v>
      </c>
      <c r="J7" s="23">
        <v>141270</v>
      </c>
      <c r="K7" s="23">
        <v>141270</v>
      </c>
      <c r="L7" s="23">
        <v>141270</v>
      </c>
      <c r="M7" s="23">
        <v>141270</v>
      </c>
      <c r="N7" s="24">
        <v>141286</v>
      </c>
      <c r="O7" s="25">
        <v>1695256</v>
      </c>
      <c r="P7" s="23">
        <v>3387440</v>
      </c>
      <c r="Q7" s="26">
        <v>1783365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6032728</v>
      </c>
      <c r="D19" s="16">
        <f>SUM(D20:D23)</f>
        <v>6032728</v>
      </c>
      <c r="E19" s="16">
        <f>SUM(E20:E23)</f>
        <v>6032728</v>
      </c>
      <c r="F19" s="16">
        <f>SUM(F20:F23)</f>
        <v>6032728</v>
      </c>
      <c r="G19" s="16">
        <f aca="true" t="shared" si="3" ref="G19:Q19">SUM(G20:G23)</f>
        <v>6032728</v>
      </c>
      <c r="H19" s="16">
        <f t="shared" si="3"/>
        <v>6032728</v>
      </c>
      <c r="I19" s="16">
        <f>SUM(I20:I23)</f>
        <v>6032728</v>
      </c>
      <c r="J19" s="16">
        <f>SUM(J20:J23)</f>
        <v>6032728</v>
      </c>
      <c r="K19" s="16">
        <f>SUM(K20:K23)</f>
        <v>6032728</v>
      </c>
      <c r="L19" s="16">
        <f>SUM(L20:L23)</f>
        <v>6032728</v>
      </c>
      <c r="M19" s="16">
        <f t="shared" si="3"/>
        <v>6032728</v>
      </c>
      <c r="N19" s="17">
        <f>SUM(N20:N23)</f>
        <v>6032752</v>
      </c>
      <c r="O19" s="27">
        <f t="shared" si="3"/>
        <v>72392760</v>
      </c>
      <c r="P19" s="16">
        <f t="shared" si="3"/>
        <v>144719952</v>
      </c>
      <c r="Q19" s="28">
        <f t="shared" si="3"/>
        <v>41377315</v>
      </c>
    </row>
    <row r="20" spans="1:17" ht="13.5">
      <c r="A20" s="3" t="s">
        <v>38</v>
      </c>
      <c r="B20" s="2"/>
      <c r="C20" s="19">
        <v>877499</v>
      </c>
      <c r="D20" s="19">
        <v>877499</v>
      </c>
      <c r="E20" s="19">
        <v>877499</v>
      </c>
      <c r="F20" s="19">
        <v>877499</v>
      </c>
      <c r="G20" s="19">
        <v>877499</v>
      </c>
      <c r="H20" s="19">
        <v>877499</v>
      </c>
      <c r="I20" s="19">
        <v>877499</v>
      </c>
      <c r="J20" s="19">
        <v>877499</v>
      </c>
      <c r="K20" s="19">
        <v>877499</v>
      </c>
      <c r="L20" s="19">
        <v>877499</v>
      </c>
      <c r="M20" s="19">
        <v>877499</v>
      </c>
      <c r="N20" s="20">
        <v>877507</v>
      </c>
      <c r="O20" s="21">
        <v>10529996</v>
      </c>
      <c r="P20" s="19">
        <v>21040000</v>
      </c>
      <c r="Q20" s="22">
        <v>11077036</v>
      </c>
    </row>
    <row r="21" spans="1:17" ht="13.5">
      <c r="A21" s="3" t="s">
        <v>39</v>
      </c>
      <c r="B21" s="2"/>
      <c r="C21" s="19">
        <v>4121250</v>
      </c>
      <c r="D21" s="19">
        <v>4121250</v>
      </c>
      <c r="E21" s="19">
        <v>4121250</v>
      </c>
      <c r="F21" s="19">
        <v>4121250</v>
      </c>
      <c r="G21" s="19">
        <v>4121250</v>
      </c>
      <c r="H21" s="19">
        <v>4121250</v>
      </c>
      <c r="I21" s="19">
        <v>4121250</v>
      </c>
      <c r="J21" s="19">
        <v>4121250</v>
      </c>
      <c r="K21" s="19">
        <v>4121250</v>
      </c>
      <c r="L21" s="19">
        <v>4121250</v>
      </c>
      <c r="M21" s="19">
        <v>4121250</v>
      </c>
      <c r="N21" s="20">
        <v>4121266</v>
      </c>
      <c r="O21" s="21">
        <v>49455016</v>
      </c>
      <c r="P21" s="19">
        <v>98888000</v>
      </c>
      <c r="Q21" s="22">
        <v>17247940</v>
      </c>
    </row>
    <row r="22" spans="1:17" ht="13.5">
      <c r="A22" s="3" t="s">
        <v>40</v>
      </c>
      <c r="B22" s="2"/>
      <c r="C22" s="23">
        <v>263250</v>
      </c>
      <c r="D22" s="23">
        <v>263250</v>
      </c>
      <c r="E22" s="23">
        <v>263250</v>
      </c>
      <c r="F22" s="23">
        <v>263250</v>
      </c>
      <c r="G22" s="23">
        <v>263250</v>
      </c>
      <c r="H22" s="23">
        <v>263250</v>
      </c>
      <c r="I22" s="23">
        <v>263250</v>
      </c>
      <c r="J22" s="23">
        <v>263250</v>
      </c>
      <c r="K22" s="23">
        <v>263250</v>
      </c>
      <c r="L22" s="23">
        <v>263250</v>
      </c>
      <c r="M22" s="23">
        <v>263250</v>
      </c>
      <c r="N22" s="24">
        <v>263250</v>
      </c>
      <c r="O22" s="25">
        <v>3159000</v>
      </c>
      <c r="P22" s="23">
        <v>6312000</v>
      </c>
      <c r="Q22" s="26">
        <v>3323112</v>
      </c>
    </row>
    <row r="23" spans="1:17" ht="13.5">
      <c r="A23" s="3" t="s">
        <v>41</v>
      </c>
      <c r="B23" s="2"/>
      <c r="C23" s="19">
        <v>770729</v>
      </c>
      <c r="D23" s="19">
        <v>770729</v>
      </c>
      <c r="E23" s="19">
        <v>770729</v>
      </c>
      <c r="F23" s="19">
        <v>770729</v>
      </c>
      <c r="G23" s="19">
        <v>770729</v>
      </c>
      <c r="H23" s="19">
        <v>770729</v>
      </c>
      <c r="I23" s="19">
        <v>770729</v>
      </c>
      <c r="J23" s="19">
        <v>770729</v>
      </c>
      <c r="K23" s="19">
        <v>770729</v>
      </c>
      <c r="L23" s="19">
        <v>770729</v>
      </c>
      <c r="M23" s="19">
        <v>770729</v>
      </c>
      <c r="N23" s="20">
        <v>770729</v>
      </c>
      <c r="O23" s="21">
        <v>9248748</v>
      </c>
      <c r="P23" s="19">
        <v>18479952</v>
      </c>
      <c r="Q23" s="22">
        <v>9729227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6173998</v>
      </c>
      <c r="D25" s="47">
        <f>+D5+D9+D15+D19+D24</f>
        <v>6173998</v>
      </c>
      <c r="E25" s="47">
        <f>+E5+E9+E15+E19+E24</f>
        <v>6173998</v>
      </c>
      <c r="F25" s="47">
        <f>+F5+F9+F15+F19+F24</f>
        <v>6173998</v>
      </c>
      <c r="G25" s="47">
        <f aca="true" t="shared" si="4" ref="G25:Q25">+G5+G9+G15+G19+G24</f>
        <v>6173998</v>
      </c>
      <c r="H25" s="47">
        <f t="shared" si="4"/>
        <v>6173998</v>
      </c>
      <c r="I25" s="47">
        <f>+I5+I9+I15+I19+I24</f>
        <v>6173998</v>
      </c>
      <c r="J25" s="47">
        <f>+J5+J9+J15+J19+J24</f>
        <v>6173998</v>
      </c>
      <c r="K25" s="47">
        <f>+K5+K9+K15+K19+K24</f>
        <v>6173998</v>
      </c>
      <c r="L25" s="47">
        <f>+L5+L9+L15+L19+L24</f>
        <v>6173998</v>
      </c>
      <c r="M25" s="47">
        <f t="shared" si="4"/>
        <v>6173998</v>
      </c>
      <c r="N25" s="48">
        <f t="shared" si="4"/>
        <v>6174038</v>
      </c>
      <c r="O25" s="49">
        <f t="shared" si="4"/>
        <v>74088016</v>
      </c>
      <c r="P25" s="47">
        <f t="shared" si="4"/>
        <v>148107392</v>
      </c>
      <c r="Q25" s="50">
        <f t="shared" si="4"/>
        <v>43160680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5944979</v>
      </c>
      <c r="D28" s="19">
        <v>5944979</v>
      </c>
      <c r="E28" s="19">
        <v>5944979</v>
      </c>
      <c r="F28" s="19">
        <v>5944979</v>
      </c>
      <c r="G28" s="19">
        <v>5944979</v>
      </c>
      <c r="H28" s="19">
        <v>5944979</v>
      </c>
      <c r="I28" s="19">
        <v>5944979</v>
      </c>
      <c r="J28" s="19">
        <v>5944979</v>
      </c>
      <c r="K28" s="19">
        <v>5944979</v>
      </c>
      <c r="L28" s="19">
        <v>5944979</v>
      </c>
      <c r="M28" s="19">
        <v>5944979</v>
      </c>
      <c r="N28" s="20">
        <v>5944995</v>
      </c>
      <c r="O28" s="29">
        <v>71339764</v>
      </c>
      <c r="P28" s="19">
        <v>142615952</v>
      </c>
      <c r="Q28" s="20">
        <v>40269615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5944979</v>
      </c>
      <c r="D32" s="30">
        <f>SUM(D28:D31)</f>
        <v>5944979</v>
      </c>
      <c r="E32" s="30">
        <f>SUM(E28:E31)</f>
        <v>5944979</v>
      </c>
      <c r="F32" s="30">
        <f>SUM(F28:F31)</f>
        <v>5944979</v>
      </c>
      <c r="G32" s="30">
        <f aca="true" t="shared" si="5" ref="G32:Q32">SUM(G28:G31)</f>
        <v>5944979</v>
      </c>
      <c r="H32" s="30">
        <f t="shared" si="5"/>
        <v>5944979</v>
      </c>
      <c r="I32" s="30">
        <f>SUM(I28:I31)</f>
        <v>5944979</v>
      </c>
      <c r="J32" s="30">
        <f>SUM(J28:J31)</f>
        <v>5944979</v>
      </c>
      <c r="K32" s="30">
        <f>SUM(K28:K31)</f>
        <v>5944979</v>
      </c>
      <c r="L32" s="30">
        <f>SUM(L28:L31)</f>
        <v>5944979</v>
      </c>
      <c r="M32" s="30">
        <f t="shared" si="5"/>
        <v>5944979</v>
      </c>
      <c r="N32" s="31">
        <f t="shared" si="5"/>
        <v>5944995</v>
      </c>
      <c r="O32" s="32">
        <f t="shared" si="5"/>
        <v>71339764</v>
      </c>
      <c r="P32" s="30">
        <f t="shared" si="5"/>
        <v>142615952</v>
      </c>
      <c r="Q32" s="33">
        <f t="shared" si="5"/>
        <v>40269615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13162</v>
      </c>
      <c r="D35" s="19">
        <v>13162</v>
      </c>
      <c r="E35" s="19">
        <v>13162</v>
      </c>
      <c r="F35" s="19">
        <v>13162</v>
      </c>
      <c r="G35" s="19">
        <v>13162</v>
      </c>
      <c r="H35" s="19">
        <v>13162</v>
      </c>
      <c r="I35" s="19">
        <v>13162</v>
      </c>
      <c r="J35" s="19">
        <v>13162</v>
      </c>
      <c r="K35" s="19">
        <v>13162</v>
      </c>
      <c r="L35" s="19">
        <v>13162</v>
      </c>
      <c r="M35" s="19">
        <v>13162</v>
      </c>
      <c r="N35" s="20">
        <v>13162</v>
      </c>
      <c r="O35" s="21">
        <v>157944</v>
      </c>
      <c r="P35" s="19">
        <v>315600</v>
      </c>
      <c r="Q35" s="22">
        <v>166150</v>
      </c>
    </row>
    <row r="36" spans="1:17" ht="13.5">
      <c r="A36" s="56" t="s">
        <v>53</v>
      </c>
      <c r="B36" s="6"/>
      <c r="C36" s="57">
        <f>SUM(C32:C35)</f>
        <v>5958141</v>
      </c>
      <c r="D36" s="57">
        <f>SUM(D32:D35)</f>
        <v>5958141</v>
      </c>
      <c r="E36" s="57">
        <f>SUM(E32:E35)</f>
        <v>5958141</v>
      </c>
      <c r="F36" s="57">
        <f>SUM(F32:F35)</f>
        <v>5958141</v>
      </c>
      <c r="G36" s="57">
        <f aca="true" t="shared" si="6" ref="G36:Q36">SUM(G32:G35)</f>
        <v>5958141</v>
      </c>
      <c r="H36" s="57">
        <f t="shared" si="6"/>
        <v>5958141</v>
      </c>
      <c r="I36" s="57">
        <f>SUM(I32:I35)</f>
        <v>5958141</v>
      </c>
      <c r="J36" s="57">
        <f>SUM(J32:J35)</f>
        <v>5958141</v>
      </c>
      <c r="K36" s="57">
        <f>SUM(K32:K35)</f>
        <v>5958141</v>
      </c>
      <c r="L36" s="57">
        <f>SUM(L32:L35)</f>
        <v>5958141</v>
      </c>
      <c r="M36" s="57">
        <f t="shared" si="6"/>
        <v>5958141</v>
      </c>
      <c r="N36" s="58">
        <f t="shared" si="6"/>
        <v>5958157</v>
      </c>
      <c r="O36" s="59">
        <f t="shared" si="6"/>
        <v>71497708</v>
      </c>
      <c r="P36" s="57">
        <f t="shared" si="6"/>
        <v>142931552</v>
      </c>
      <c r="Q36" s="60">
        <f t="shared" si="6"/>
        <v>40435765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429999</v>
      </c>
      <c r="D5" s="16">
        <f>SUM(D6:D8)</f>
        <v>429999</v>
      </c>
      <c r="E5" s="16">
        <f>SUM(E6:E8)</f>
        <v>429999</v>
      </c>
      <c r="F5" s="16">
        <f>SUM(F6:F8)</f>
        <v>429999</v>
      </c>
      <c r="G5" s="16">
        <f aca="true" t="shared" si="0" ref="G5:Q5">SUM(G6:G8)</f>
        <v>429999</v>
      </c>
      <c r="H5" s="16">
        <f t="shared" si="0"/>
        <v>429999</v>
      </c>
      <c r="I5" s="16">
        <f>SUM(I6:I8)</f>
        <v>429999</v>
      </c>
      <c r="J5" s="16">
        <f>SUM(J6:J8)</f>
        <v>429999</v>
      </c>
      <c r="K5" s="16">
        <f>SUM(K6:K8)</f>
        <v>429999</v>
      </c>
      <c r="L5" s="16">
        <f>SUM(L6:L8)</f>
        <v>429999</v>
      </c>
      <c r="M5" s="16">
        <f t="shared" si="0"/>
        <v>860010</v>
      </c>
      <c r="N5" s="17">
        <f>SUM(N6:N8)</f>
        <v>0</v>
      </c>
      <c r="O5" s="18">
        <f t="shared" si="0"/>
        <v>5160000</v>
      </c>
      <c r="P5" s="16">
        <f t="shared" si="0"/>
        <v>3000000</v>
      </c>
      <c r="Q5" s="17">
        <f t="shared" si="0"/>
        <v>3000000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429999</v>
      </c>
      <c r="D7" s="23">
        <v>429999</v>
      </c>
      <c r="E7" s="23">
        <v>429999</v>
      </c>
      <c r="F7" s="23">
        <v>429999</v>
      </c>
      <c r="G7" s="23">
        <v>429999</v>
      </c>
      <c r="H7" s="23">
        <v>429999</v>
      </c>
      <c r="I7" s="23">
        <v>429999</v>
      </c>
      <c r="J7" s="23">
        <v>429999</v>
      </c>
      <c r="K7" s="23">
        <v>429999</v>
      </c>
      <c r="L7" s="23">
        <v>429999</v>
      </c>
      <c r="M7" s="23">
        <v>860010</v>
      </c>
      <c r="N7" s="24"/>
      <c r="O7" s="25">
        <v>5160000</v>
      </c>
      <c r="P7" s="23">
        <v>3000000</v>
      </c>
      <c r="Q7" s="26">
        <v>3000000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949414</v>
      </c>
      <c r="D9" s="16">
        <f>SUM(D10:D14)</f>
        <v>949414</v>
      </c>
      <c r="E9" s="16">
        <f>SUM(E10:E14)</f>
        <v>949414</v>
      </c>
      <c r="F9" s="16">
        <f>SUM(F10:F14)</f>
        <v>949414</v>
      </c>
      <c r="G9" s="16">
        <f aca="true" t="shared" si="1" ref="G9:Q9">SUM(G10:G14)</f>
        <v>949414</v>
      </c>
      <c r="H9" s="16">
        <f t="shared" si="1"/>
        <v>949414</v>
      </c>
      <c r="I9" s="16">
        <f>SUM(I10:I14)</f>
        <v>949414</v>
      </c>
      <c r="J9" s="16">
        <f>SUM(J10:J14)</f>
        <v>949414</v>
      </c>
      <c r="K9" s="16">
        <f>SUM(K10:K14)</f>
        <v>949414</v>
      </c>
      <c r="L9" s="16">
        <f>SUM(L10:L14)</f>
        <v>949414</v>
      </c>
      <c r="M9" s="16">
        <f t="shared" si="1"/>
        <v>1898827</v>
      </c>
      <c r="N9" s="17">
        <f>SUM(N10:N14)</f>
        <v>0</v>
      </c>
      <c r="O9" s="27">
        <f t="shared" si="1"/>
        <v>11392967</v>
      </c>
      <c r="P9" s="16">
        <f t="shared" si="1"/>
        <v>14048254</v>
      </c>
      <c r="Q9" s="28">
        <f t="shared" si="1"/>
        <v>50165750</v>
      </c>
    </row>
    <row r="10" spans="1:17" ht="13.5">
      <c r="A10" s="3" t="s">
        <v>28</v>
      </c>
      <c r="B10" s="2"/>
      <c r="C10" s="19">
        <v>424414</v>
      </c>
      <c r="D10" s="19">
        <v>424414</v>
      </c>
      <c r="E10" s="19">
        <v>424414</v>
      </c>
      <c r="F10" s="19">
        <v>424414</v>
      </c>
      <c r="G10" s="19">
        <v>424414</v>
      </c>
      <c r="H10" s="19">
        <v>424414</v>
      </c>
      <c r="I10" s="19">
        <v>424414</v>
      </c>
      <c r="J10" s="19">
        <v>424414</v>
      </c>
      <c r="K10" s="19">
        <v>424414</v>
      </c>
      <c r="L10" s="19">
        <v>424414</v>
      </c>
      <c r="M10" s="19">
        <v>848827</v>
      </c>
      <c r="N10" s="20"/>
      <c r="O10" s="21">
        <v>5092967</v>
      </c>
      <c r="P10" s="19">
        <v>4858295</v>
      </c>
      <c r="Q10" s="22">
        <v>25882823</v>
      </c>
    </row>
    <row r="11" spans="1:17" ht="13.5">
      <c r="A11" s="3" t="s">
        <v>29</v>
      </c>
      <c r="B11" s="2"/>
      <c r="C11" s="19">
        <v>525000</v>
      </c>
      <c r="D11" s="19">
        <v>525000</v>
      </c>
      <c r="E11" s="19">
        <v>525000</v>
      </c>
      <c r="F11" s="19">
        <v>525000</v>
      </c>
      <c r="G11" s="19">
        <v>525000</v>
      </c>
      <c r="H11" s="19">
        <v>525000</v>
      </c>
      <c r="I11" s="19">
        <v>525000</v>
      </c>
      <c r="J11" s="19">
        <v>525000</v>
      </c>
      <c r="K11" s="19">
        <v>525000</v>
      </c>
      <c r="L11" s="19">
        <v>525000</v>
      </c>
      <c r="M11" s="19">
        <v>1050000</v>
      </c>
      <c r="N11" s="20"/>
      <c r="O11" s="21">
        <v>6300000</v>
      </c>
      <c r="P11" s="19">
        <v>9189959</v>
      </c>
      <c r="Q11" s="22">
        <v>24282927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3147997</v>
      </c>
      <c r="D15" s="16">
        <f>SUM(D16:D18)</f>
        <v>3147997</v>
      </c>
      <c r="E15" s="16">
        <f>SUM(E16:E18)</f>
        <v>3147997</v>
      </c>
      <c r="F15" s="16">
        <f>SUM(F16:F18)</f>
        <v>3147997</v>
      </c>
      <c r="G15" s="16">
        <f aca="true" t="shared" si="2" ref="G15:Q15">SUM(G16:G18)</f>
        <v>3147997</v>
      </c>
      <c r="H15" s="16">
        <f t="shared" si="2"/>
        <v>3147997</v>
      </c>
      <c r="I15" s="16">
        <f>SUM(I16:I18)</f>
        <v>3147997</v>
      </c>
      <c r="J15" s="16">
        <f>SUM(J16:J18)</f>
        <v>3147997</v>
      </c>
      <c r="K15" s="16">
        <f>SUM(K16:K18)</f>
        <v>3147997</v>
      </c>
      <c r="L15" s="16">
        <f>SUM(L16:L18)</f>
        <v>3147997</v>
      </c>
      <c r="M15" s="16">
        <f t="shared" si="2"/>
        <v>6295943</v>
      </c>
      <c r="N15" s="17">
        <f>SUM(N16:N18)</f>
        <v>0</v>
      </c>
      <c r="O15" s="27">
        <f t="shared" si="2"/>
        <v>37775913</v>
      </c>
      <c r="P15" s="16">
        <f t="shared" si="2"/>
        <v>35025000</v>
      </c>
      <c r="Q15" s="28">
        <f t="shared" si="2"/>
        <v>6881250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3147997</v>
      </c>
      <c r="D17" s="19">
        <v>3147997</v>
      </c>
      <c r="E17" s="19">
        <v>3147997</v>
      </c>
      <c r="F17" s="19">
        <v>3147997</v>
      </c>
      <c r="G17" s="19">
        <v>3147997</v>
      </c>
      <c r="H17" s="19">
        <v>3147997</v>
      </c>
      <c r="I17" s="19">
        <v>3147997</v>
      </c>
      <c r="J17" s="19">
        <v>3147997</v>
      </c>
      <c r="K17" s="19">
        <v>3147997</v>
      </c>
      <c r="L17" s="19">
        <v>3147997</v>
      </c>
      <c r="M17" s="19">
        <v>6295943</v>
      </c>
      <c r="N17" s="20"/>
      <c r="O17" s="21">
        <v>37775913</v>
      </c>
      <c r="P17" s="19">
        <v>35025000</v>
      </c>
      <c r="Q17" s="22">
        <v>6881250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9443160</v>
      </c>
      <c r="D19" s="16">
        <f>SUM(D20:D23)</f>
        <v>9443160</v>
      </c>
      <c r="E19" s="16">
        <f>SUM(E20:E23)</f>
        <v>9443160</v>
      </c>
      <c r="F19" s="16">
        <f>SUM(F20:F23)</f>
        <v>9443160</v>
      </c>
      <c r="G19" s="16">
        <f aca="true" t="shared" si="3" ref="G19:Q19">SUM(G20:G23)</f>
        <v>9443160</v>
      </c>
      <c r="H19" s="16">
        <f t="shared" si="3"/>
        <v>9443160</v>
      </c>
      <c r="I19" s="16">
        <f>SUM(I20:I23)</f>
        <v>9443160</v>
      </c>
      <c r="J19" s="16">
        <f>SUM(J20:J23)</f>
        <v>9443160</v>
      </c>
      <c r="K19" s="16">
        <f>SUM(K20:K23)</f>
        <v>9443160</v>
      </c>
      <c r="L19" s="16">
        <f>SUM(L20:L23)</f>
        <v>9443160</v>
      </c>
      <c r="M19" s="16">
        <f t="shared" si="3"/>
        <v>18886270</v>
      </c>
      <c r="N19" s="17">
        <f>SUM(N20:N23)</f>
        <v>0</v>
      </c>
      <c r="O19" s="27">
        <f t="shared" si="3"/>
        <v>113317870</v>
      </c>
      <c r="P19" s="16">
        <f t="shared" si="3"/>
        <v>121839445</v>
      </c>
      <c r="Q19" s="28">
        <f t="shared" si="3"/>
        <v>76770000</v>
      </c>
    </row>
    <row r="20" spans="1:17" ht="13.5">
      <c r="A20" s="3" t="s">
        <v>38</v>
      </c>
      <c r="B20" s="2"/>
      <c r="C20" s="19">
        <v>1171157</v>
      </c>
      <c r="D20" s="19">
        <v>1171157</v>
      </c>
      <c r="E20" s="19">
        <v>1171157</v>
      </c>
      <c r="F20" s="19">
        <v>1171157</v>
      </c>
      <c r="G20" s="19">
        <v>1171157</v>
      </c>
      <c r="H20" s="19">
        <v>1171157</v>
      </c>
      <c r="I20" s="19">
        <v>1171157</v>
      </c>
      <c r="J20" s="19">
        <v>1171157</v>
      </c>
      <c r="K20" s="19">
        <v>1171157</v>
      </c>
      <c r="L20" s="19">
        <v>1171157</v>
      </c>
      <c r="M20" s="19">
        <v>2342284</v>
      </c>
      <c r="N20" s="20"/>
      <c r="O20" s="21">
        <v>14053854</v>
      </c>
      <c r="P20" s="19">
        <v>15618746</v>
      </c>
      <c r="Q20" s="22">
        <v>16770000</v>
      </c>
    </row>
    <row r="21" spans="1:17" ht="13.5">
      <c r="A21" s="3" t="s">
        <v>39</v>
      </c>
      <c r="B21" s="2"/>
      <c r="C21" s="19">
        <v>6358335</v>
      </c>
      <c r="D21" s="19">
        <v>6358335</v>
      </c>
      <c r="E21" s="19">
        <v>6358335</v>
      </c>
      <c r="F21" s="19">
        <v>6358335</v>
      </c>
      <c r="G21" s="19">
        <v>6358335</v>
      </c>
      <c r="H21" s="19">
        <v>6358335</v>
      </c>
      <c r="I21" s="19">
        <v>6358335</v>
      </c>
      <c r="J21" s="19">
        <v>6358335</v>
      </c>
      <c r="K21" s="19">
        <v>6358335</v>
      </c>
      <c r="L21" s="19">
        <v>6358335</v>
      </c>
      <c r="M21" s="19">
        <v>12716650</v>
      </c>
      <c r="N21" s="20"/>
      <c r="O21" s="21">
        <v>76300000</v>
      </c>
      <c r="P21" s="19">
        <v>86483199</v>
      </c>
      <c r="Q21" s="22">
        <v>39000000</v>
      </c>
    </row>
    <row r="22" spans="1:17" ht="13.5">
      <c r="A22" s="3" t="s">
        <v>40</v>
      </c>
      <c r="B22" s="2"/>
      <c r="C22" s="23">
        <v>250000</v>
      </c>
      <c r="D22" s="23">
        <v>250000</v>
      </c>
      <c r="E22" s="23">
        <v>250000</v>
      </c>
      <c r="F22" s="23">
        <v>250000</v>
      </c>
      <c r="G22" s="23">
        <v>250000</v>
      </c>
      <c r="H22" s="23">
        <v>250000</v>
      </c>
      <c r="I22" s="23">
        <v>250000</v>
      </c>
      <c r="J22" s="23">
        <v>250000</v>
      </c>
      <c r="K22" s="23">
        <v>250000</v>
      </c>
      <c r="L22" s="23">
        <v>250000</v>
      </c>
      <c r="M22" s="23">
        <v>500000</v>
      </c>
      <c r="N22" s="24"/>
      <c r="O22" s="25">
        <v>3000000</v>
      </c>
      <c r="P22" s="23">
        <v>19737500</v>
      </c>
      <c r="Q22" s="26">
        <v>21000000</v>
      </c>
    </row>
    <row r="23" spans="1:17" ht="13.5">
      <c r="A23" s="3" t="s">
        <v>41</v>
      </c>
      <c r="B23" s="2"/>
      <c r="C23" s="19">
        <v>1663668</v>
      </c>
      <c r="D23" s="19">
        <v>1663668</v>
      </c>
      <c r="E23" s="19">
        <v>1663668</v>
      </c>
      <c r="F23" s="19">
        <v>1663668</v>
      </c>
      <c r="G23" s="19">
        <v>1663668</v>
      </c>
      <c r="H23" s="19">
        <v>1663668</v>
      </c>
      <c r="I23" s="19">
        <v>1663668</v>
      </c>
      <c r="J23" s="19">
        <v>1663668</v>
      </c>
      <c r="K23" s="19">
        <v>1663668</v>
      </c>
      <c r="L23" s="19">
        <v>1663668</v>
      </c>
      <c r="M23" s="19">
        <v>3327336</v>
      </c>
      <c r="N23" s="20"/>
      <c r="O23" s="21">
        <v>19964016</v>
      </c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13970570</v>
      </c>
      <c r="D25" s="47">
        <f>+D5+D9+D15+D19+D24</f>
        <v>13970570</v>
      </c>
      <c r="E25" s="47">
        <f>+E5+E9+E15+E19+E24</f>
        <v>13970570</v>
      </c>
      <c r="F25" s="47">
        <f>+F5+F9+F15+F19+F24</f>
        <v>13970570</v>
      </c>
      <c r="G25" s="47">
        <f aca="true" t="shared" si="4" ref="G25:Q25">+G5+G9+G15+G19+G24</f>
        <v>13970570</v>
      </c>
      <c r="H25" s="47">
        <f t="shared" si="4"/>
        <v>13970570</v>
      </c>
      <c r="I25" s="47">
        <f>+I5+I9+I15+I19+I24</f>
        <v>13970570</v>
      </c>
      <c r="J25" s="47">
        <f>+J5+J9+J15+J19+J24</f>
        <v>13970570</v>
      </c>
      <c r="K25" s="47">
        <f>+K5+K9+K15+K19+K24</f>
        <v>13970570</v>
      </c>
      <c r="L25" s="47">
        <f>+L5+L9+L15+L19+L24</f>
        <v>13970570</v>
      </c>
      <c r="M25" s="47">
        <f t="shared" si="4"/>
        <v>27941050</v>
      </c>
      <c r="N25" s="48">
        <f t="shared" si="4"/>
        <v>0</v>
      </c>
      <c r="O25" s="49">
        <f t="shared" si="4"/>
        <v>167646750</v>
      </c>
      <c r="P25" s="47">
        <f t="shared" si="4"/>
        <v>173912699</v>
      </c>
      <c r="Q25" s="50">
        <f t="shared" si="4"/>
        <v>136817000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13523904</v>
      </c>
      <c r="D28" s="19">
        <v>13523904</v>
      </c>
      <c r="E28" s="19">
        <v>13523904</v>
      </c>
      <c r="F28" s="19">
        <v>13523904</v>
      </c>
      <c r="G28" s="19">
        <v>13523904</v>
      </c>
      <c r="H28" s="19">
        <v>13523904</v>
      </c>
      <c r="I28" s="19">
        <v>13523904</v>
      </c>
      <c r="J28" s="19">
        <v>13523904</v>
      </c>
      <c r="K28" s="19">
        <v>13523904</v>
      </c>
      <c r="L28" s="19">
        <v>13523904</v>
      </c>
      <c r="M28" s="19">
        <v>27047710</v>
      </c>
      <c r="N28" s="20"/>
      <c r="O28" s="29">
        <v>162286750</v>
      </c>
      <c r="P28" s="19">
        <v>170912699</v>
      </c>
      <c r="Q28" s="20">
        <v>133817000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13523904</v>
      </c>
      <c r="D32" s="30">
        <f>SUM(D28:D31)</f>
        <v>13523904</v>
      </c>
      <c r="E32" s="30">
        <f>SUM(E28:E31)</f>
        <v>13523904</v>
      </c>
      <c r="F32" s="30">
        <f>SUM(F28:F31)</f>
        <v>13523904</v>
      </c>
      <c r="G32" s="30">
        <f aca="true" t="shared" si="5" ref="G32:Q32">SUM(G28:G31)</f>
        <v>13523904</v>
      </c>
      <c r="H32" s="30">
        <f t="shared" si="5"/>
        <v>13523904</v>
      </c>
      <c r="I32" s="30">
        <f>SUM(I28:I31)</f>
        <v>13523904</v>
      </c>
      <c r="J32" s="30">
        <f>SUM(J28:J31)</f>
        <v>13523904</v>
      </c>
      <c r="K32" s="30">
        <f>SUM(K28:K31)</f>
        <v>13523904</v>
      </c>
      <c r="L32" s="30">
        <f>SUM(L28:L31)</f>
        <v>13523904</v>
      </c>
      <c r="M32" s="30">
        <f t="shared" si="5"/>
        <v>27047710</v>
      </c>
      <c r="N32" s="31">
        <f t="shared" si="5"/>
        <v>0</v>
      </c>
      <c r="O32" s="32">
        <f t="shared" si="5"/>
        <v>162286750</v>
      </c>
      <c r="P32" s="30">
        <f t="shared" si="5"/>
        <v>170912699</v>
      </c>
      <c r="Q32" s="33">
        <f t="shared" si="5"/>
        <v>133817000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13523904</v>
      </c>
      <c r="D36" s="57">
        <f>SUM(D32:D35)</f>
        <v>13523904</v>
      </c>
      <c r="E36" s="57">
        <f>SUM(E32:E35)</f>
        <v>13523904</v>
      </c>
      <c r="F36" s="57">
        <f>SUM(F32:F35)</f>
        <v>13523904</v>
      </c>
      <c r="G36" s="57">
        <f aca="true" t="shared" si="6" ref="G36:Q36">SUM(G32:G35)</f>
        <v>13523904</v>
      </c>
      <c r="H36" s="57">
        <f t="shared" si="6"/>
        <v>13523904</v>
      </c>
      <c r="I36" s="57">
        <f>SUM(I32:I35)</f>
        <v>13523904</v>
      </c>
      <c r="J36" s="57">
        <f>SUM(J32:J35)</f>
        <v>13523904</v>
      </c>
      <c r="K36" s="57">
        <f>SUM(K32:K35)</f>
        <v>13523904</v>
      </c>
      <c r="L36" s="57">
        <f>SUM(L32:L35)</f>
        <v>13523904</v>
      </c>
      <c r="M36" s="57">
        <f t="shared" si="6"/>
        <v>27047710</v>
      </c>
      <c r="N36" s="58">
        <f t="shared" si="6"/>
        <v>0</v>
      </c>
      <c r="O36" s="59">
        <f t="shared" si="6"/>
        <v>162286750</v>
      </c>
      <c r="P36" s="57">
        <f t="shared" si="6"/>
        <v>170912699</v>
      </c>
      <c r="Q36" s="60">
        <f t="shared" si="6"/>
        <v>133817000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150031212</v>
      </c>
      <c r="D5" s="16">
        <f>SUM(D6:D8)</f>
        <v>150031212</v>
      </c>
      <c r="E5" s="16">
        <f>SUM(E6:E8)</f>
        <v>150031212</v>
      </c>
      <c r="F5" s="16">
        <f>SUM(F6:F8)</f>
        <v>150031212</v>
      </c>
      <c r="G5" s="16">
        <f aca="true" t="shared" si="0" ref="G5:Q5">SUM(G6:G8)</f>
        <v>150031212</v>
      </c>
      <c r="H5" s="16">
        <f t="shared" si="0"/>
        <v>150031212</v>
      </c>
      <c r="I5" s="16">
        <f>SUM(I6:I8)</f>
        <v>150031212</v>
      </c>
      <c r="J5" s="16">
        <f>SUM(J6:J8)</f>
        <v>150031212</v>
      </c>
      <c r="K5" s="16">
        <f>SUM(K6:K8)</f>
        <v>150031212</v>
      </c>
      <c r="L5" s="16">
        <f>SUM(L6:L8)</f>
        <v>150031212</v>
      </c>
      <c r="M5" s="16">
        <f t="shared" si="0"/>
        <v>150031212</v>
      </c>
      <c r="N5" s="17">
        <f>SUM(N6:N8)</f>
        <v>150031212</v>
      </c>
      <c r="O5" s="18">
        <f t="shared" si="0"/>
        <v>1800374544</v>
      </c>
      <c r="P5" s="16">
        <f t="shared" si="0"/>
        <v>1620352512</v>
      </c>
      <c r="Q5" s="17">
        <f t="shared" si="0"/>
        <v>1458332676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150031212</v>
      </c>
      <c r="D7" s="23">
        <v>150031212</v>
      </c>
      <c r="E7" s="23">
        <v>150031212</v>
      </c>
      <c r="F7" s="23">
        <v>150031212</v>
      </c>
      <c r="G7" s="23">
        <v>150031212</v>
      </c>
      <c r="H7" s="23">
        <v>150031212</v>
      </c>
      <c r="I7" s="23">
        <v>150031212</v>
      </c>
      <c r="J7" s="23">
        <v>150031212</v>
      </c>
      <c r="K7" s="23">
        <v>150031212</v>
      </c>
      <c r="L7" s="23">
        <v>150031212</v>
      </c>
      <c r="M7" s="23">
        <v>150031212</v>
      </c>
      <c r="N7" s="24">
        <v>150031212</v>
      </c>
      <c r="O7" s="25">
        <v>1800374544</v>
      </c>
      <c r="P7" s="23">
        <v>1620352512</v>
      </c>
      <c r="Q7" s="26">
        <v>1458332676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9033339</v>
      </c>
      <c r="D15" s="16">
        <f>SUM(D16:D18)</f>
        <v>9033339</v>
      </c>
      <c r="E15" s="16">
        <f>SUM(E16:E18)</f>
        <v>9033339</v>
      </c>
      <c r="F15" s="16">
        <f>SUM(F16:F18)</f>
        <v>9033339</v>
      </c>
      <c r="G15" s="16">
        <f aca="true" t="shared" si="2" ref="G15:Q15">SUM(G16:G18)</f>
        <v>9033339</v>
      </c>
      <c r="H15" s="16">
        <f t="shared" si="2"/>
        <v>9033339</v>
      </c>
      <c r="I15" s="16">
        <f>SUM(I16:I18)</f>
        <v>9033339</v>
      </c>
      <c r="J15" s="16">
        <f>SUM(J16:J18)</f>
        <v>9033339</v>
      </c>
      <c r="K15" s="16">
        <f>SUM(K16:K18)</f>
        <v>9033339</v>
      </c>
      <c r="L15" s="16">
        <f>SUM(L16:L18)</f>
        <v>9033339</v>
      </c>
      <c r="M15" s="16">
        <f t="shared" si="2"/>
        <v>9033339</v>
      </c>
      <c r="N15" s="17">
        <f>SUM(N16:N18)</f>
        <v>9033271</v>
      </c>
      <c r="O15" s="27">
        <f t="shared" si="2"/>
        <v>108400000</v>
      </c>
      <c r="P15" s="16">
        <f t="shared" si="2"/>
        <v>119060228</v>
      </c>
      <c r="Q15" s="28">
        <f t="shared" si="2"/>
        <v>125489228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9033339</v>
      </c>
      <c r="D17" s="19">
        <v>9033339</v>
      </c>
      <c r="E17" s="19">
        <v>9033339</v>
      </c>
      <c r="F17" s="19">
        <v>9033339</v>
      </c>
      <c r="G17" s="19">
        <v>9033339</v>
      </c>
      <c r="H17" s="19">
        <v>9033339</v>
      </c>
      <c r="I17" s="19">
        <v>9033339</v>
      </c>
      <c r="J17" s="19">
        <v>9033339</v>
      </c>
      <c r="K17" s="19">
        <v>9033339</v>
      </c>
      <c r="L17" s="19">
        <v>9033339</v>
      </c>
      <c r="M17" s="19">
        <v>9033339</v>
      </c>
      <c r="N17" s="20">
        <v>9033271</v>
      </c>
      <c r="O17" s="21">
        <v>108400000</v>
      </c>
      <c r="P17" s="19">
        <v>119060228</v>
      </c>
      <c r="Q17" s="22">
        <v>125489228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883339</v>
      </c>
      <c r="D19" s="16">
        <f>SUM(D20:D23)</f>
        <v>883339</v>
      </c>
      <c r="E19" s="16">
        <f>SUM(E20:E23)</f>
        <v>883339</v>
      </c>
      <c r="F19" s="16">
        <f>SUM(F20:F23)</f>
        <v>883339</v>
      </c>
      <c r="G19" s="16">
        <f aca="true" t="shared" si="3" ref="G19:Q19">SUM(G20:G23)</f>
        <v>883339</v>
      </c>
      <c r="H19" s="16">
        <f t="shared" si="3"/>
        <v>883339</v>
      </c>
      <c r="I19" s="16">
        <f>SUM(I20:I23)</f>
        <v>883339</v>
      </c>
      <c r="J19" s="16">
        <f>SUM(J20:J23)</f>
        <v>883339</v>
      </c>
      <c r="K19" s="16">
        <f>SUM(K20:K23)</f>
        <v>883339</v>
      </c>
      <c r="L19" s="16">
        <f>SUM(L20:L23)</f>
        <v>883339</v>
      </c>
      <c r="M19" s="16">
        <f t="shared" si="3"/>
        <v>883339</v>
      </c>
      <c r="N19" s="17">
        <f>SUM(N20:N23)</f>
        <v>883271</v>
      </c>
      <c r="O19" s="27">
        <f t="shared" si="3"/>
        <v>10600000</v>
      </c>
      <c r="P19" s="16">
        <f t="shared" si="3"/>
        <v>17064640</v>
      </c>
      <c r="Q19" s="28">
        <f t="shared" si="3"/>
        <v>21064640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>
        <v>883339</v>
      </c>
      <c r="D22" s="23">
        <v>883339</v>
      </c>
      <c r="E22" s="23">
        <v>883339</v>
      </c>
      <c r="F22" s="23">
        <v>883339</v>
      </c>
      <c r="G22" s="23">
        <v>883339</v>
      </c>
      <c r="H22" s="23">
        <v>883339</v>
      </c>
      <c r="I22" s="23">
        <v>883339</v>
      </c>
      <c r="J22" s="23">
        <v>883339</v>
      </c>
      <c r="K22" s="23">
        <v>883339</v>
      </c>
      <c r="L22" s="23">
        <v>883339</v>
      </c>
      <c r="M22" s="23">
        <v>883339</v>
      </c>
      <c r="N22" s="24">
        <v>883271</v>
      </c>
      <c r="O22" s="25">
        <v>10600000</v>
      </c>
      <c r="P22" s="23">
        <v>17064640</v>
      </c>
      <c r="Q22" s="26">
        <v>21064640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159947890</v>
      </c>
      <c r="D25" s="47">
        <f>+D5+D9+D15+D19+D24</f>
        <v>159947890</v>
      </c>
      <c r="E25" s="47">
        <f>+E5+E9+E15+E19+E24</f>
        <v>159947890</v>
      </c>
      <c r="F25" s="47">
        <f>+F5+F9+F15+F19+F24</f>
        <v>159947890</v>
      </c>
      <c r="G25" s="47">
        <f aca="true" t="shared" si="4" ref="G25:Q25">+G5+G9+G15+G19+G24</f>
        <v>159947890</v>
      </c>
      <c r="H25" s="47">
        <f t="shared" si="4"/>
        <v>159947890</v>
      </c>
      <c r="I25" s="47">
        <f>+I5+I9+I15+I19+I24</f>
        <v>159947890</v>
      </c>
      <c r="J25" s="47">
        <f>+J5+J9+J15+J19+J24</f>
        <v>159947890</v>
      </c>
      <c r="K25" s="47">
        <f>+K5+K9+K15+K19+K24</f>
        <v>159947890</v>
      </c>
      <c r="L25" s="47">
        <f>+L5+L9+L15+L19+L24</f>
        <v>159947890</v>
      </c>
      <c r="M25" s="47">
        <f t="shared" si="4"/>
        <v>159947890</v>
      </c>
      <c r="N25" s="48">
        <f t="shared" si="4"/>
        <v>159947754</v>
      </c>
      <c r="O25" s="49">
        <f t="shared" si="4"/>
        <v>1919374544</v>
      </c>
      <c r="P25" s="47">
        <f t="shared" si="4"/>
        <v>1756477380</v>
      </c>
      <c r="Q25" s="50">
        <f t="shared" si="4"/>
        <v>1604886544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9916678</v>
      </c>
      <c r="D28" s="19">
        <v>9916678</v>
      </c>
      <c r="E28" s="19">
        <v>9916678</v>
      </c>
      <c r="F28" s="19">
        <v>9916678</v>
      </c>
      <c r="G28" s="19">
        <v>9916678</v>
      </c>
      <c r="H28" s="19">
        <v>9916678</v>
      </c>
      <c r="I28" s="19">
        <v>9916678</v>
      </c>
      <c r="J28" s="19">
        <v>9916678</v>
      </c>
      <c r="K28" s="19">
        <v>9916678</v>
      </c>
      <c r="L28" s="19">
        <v>9916678</v>
      </c>
      <c r="M28" s="19">
        <v>9916678</v>
      </c>
      <c r="N28" s="20">
        <v>9916542</v>
      </c>
      <c r="O28" s="29">
        <v>119000000</v>
      </c>
      <c r="P28" s="19">
        <v>136124868</v>
      </c>
      <c r="Q28" s="20">
        <v>146553868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9916678</v>
      </c>
      <c r="D32" s="30">
        <f>SUM(D28:D31)</f>
        <v>9916678</v>
      </c>
      <c r="E32" s="30">
        <f>SUM(E28:E31)</f>
        <v>9916678</v>
      </c>
      <c r="F32" s="30">
        <f>SUM(F28:F31)</f>
        <v>9916678</v>
      </c>
      <c r="G32" s="30">
        <f aca="true" t="shared" si="5" ref="G32:Q32">SUM(G28:G31)</f>
        <v>9916678</v>
      </c>
      <c r="H32" s="30">
        <f t="shared" si="5"/>
        <v>9916678</v>
      </c>
      <c r="I32" s="30">
        <f>SUM(I28:I31)</f>
        <v>9916678</v>
      </c>
      <c r="J32" s="30">
        <f>SUM(J28:J31)</f>
        <v>9916678</v>
      </c>
      <c r="K32" s="30">
        <f>SUM(K28:K31)</f>
        <v>9916678</v>
      </c>
      <c r="L32" s="30">
        <f>SUM(L28:L31)</f>
        <v>9916678</v>
      </c>
      <c r="M32" s="30">
        <f t="shared" si="5"/>
        <v>9916678</v>
      </c>
      <c r="N32" s="31">
        <f t="shared" si="5"/>
        <v>9916542</v>
      </c>
      <c r="O32" s="32">
        <f t="shared" si="5"/>
        <v>119000000</v>
      </c>
      <c r="P32" s="30">
        <f t="shared" si="5"/>
        <v>136124868</v>
      </c>
      <c r="Q32" s="33">
        <f t="shared" si="5"/>
        <v>146553868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9916678</v>
      </c>
      <c r="D36" s="57">
        <f>SUM(D32:D35)</f>
        <v>9916678</v>
      </c>
      <c r="E36" s="57">
        <f>SUM(E32:E35)</f>
        <v>9916678</v>
      </c>
      <c r="F36" s="57">
        <f>SUM(F32:F35)</f>
        <v>9916678</v>
      </c>
      <c r="G36" s="57">
        <f aca="true" t="shared" si="6" ref="G36:Q36">SUM(G32:G35)</f>
        <v>9916678</v>
      </c>
      <c r="H36" s="57">
        <f t="shared" si="6"/>
        <v>9916678</v>
      </c>
      <c r="I36" s="57">
        <f>SUM(I32:I35)</f>
        <v>9916678</v>
      </c>
      <c r="J36" s="57">
        <f>SUM(J32:J35)</f>
        <v>9916678</v>
      </c>
      <c r="K36" s="57">
        <f>SUM(K32:K35)</f>
        <v>9916678</v>
      </c>
      <c r="L36" s="57">
        <f>SUM(L32:L35)</f>
        <v>9916678</v>
      </c>
      <c r="M36" s="57">
        <f t="shared" si="6"/>
        <v>9916678</v>
      </c>
      <c r="N36" s="58">
        <f t="shared" si="6"/>
        <v>9916542</v>
      </c>
      <c r="O36" s="59">
        <f t="shared" si="6"/>
        <v>119000000</v>
      </c>
      <c r="P36" s="57">
        <f t="shared" si="6"/>
        <v>136124868</v>
      </c>
      <c r="Q36" s="60">
        <f t="shared" si="6"/>
        <v>146553868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2000000</v>
      </c>
      <c r="D5" s="16">
        <f>SUM(D6:D8)</f>
        <v>3500000</v>
      </c>
      <c r="E5" s="16">
        <f>SUM(E6:E8)</f>
        <v>3700000</v>
      </c>
      <c r="F5" s="16">
        <f>SUM(F6:F8)</f>
        <v>350000</v>
      </c>
      <c r="G5" s="16">
        <f aca="true" t="shared" si="0" ref="G5:Q5">SUM(G6:G8)</f>
        <v>1470000</v>
      </c>
      <c r="H5" s="16">
        <f t="shared" si="0"/>
        <v>500000</v>
      </c>
      <c r="I5" s="16">
        <f>SUM(I6:I8)</f>
        <v>2200000</v>
      </c>
      <c r="J5" s="16">
        <f>SUM(J6:J8)</f>
        <v>360000</v>
      </c>
      <c r="K5" s="16">
        <f>SUM(K6:K8)</f>
        <v>2300000</v>
      </c>
      <c r="L5" s="16">
        <f>SUM(L6:L8)</f>
        <v>500000</v>
      </c>
      <c r="M5" s="16">
        <f t="shared" si="0"/>
        <v>400000</v>
      </c>
      <c r="N5" s="17">
        <f>SUM(N6:N8)</f>
        <v>7300000</v>
      </c>
      <c r="O5" s="18">
        <f t="shared" si="0"/>
        <v>24580000</v>
      </c>
      <c r="P5" s="16">
        <f t="shared" si="0"/>
        <v>12735000</v>
      </c>
      <c r="Q5" s="17">
        <f t="shared" si="0"/>
        <v>13140000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2000000</v>
      </c>
      <c r="D7" s="23">
        <v>3500000</v>
      </c>
      <c r="E7" s="23">
        <v>3700000</v>
      </c>
      <c r="F7" s="23">
        <v>350000</v>
      </c>
      <c r="G7" s="23">
        <v>1470000</v>
      </c>
      <c r="H7" s="23">
        <v>500000</v>
      </c>
      <c r="I7" s="23">
        <v>2200000</v>
      </c>
      <c r="J7" s="23">
        <v>360000</v>
      </c>
      <c r="K7" s="23">
        <v>2300000</v>
      </c>
      <c r="L7" s="23">
        <v>500000</v>
      </c>
      <c r="M7" s="23">
        <v>400000</v>
      </c>
      <c r="N7" s="24">
        <v>7300000</v>
      </c>
      <c r="O7" s="25">
        <v>24580000</v>
      </c>
      <c r="P7" s="23">
        <v>12735000</v>
      </c>
      <c r="Q7" s="26">
        <v>13140000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150000</v>
      </c>
      <c r="D9" s="16">
        <f>SUM(D10:D14)</f>
        <v>200000</v>
      </c>
      <c r="E9" s="16">
        <f>SUM(E10:E14)</f>
        <v>1700000</v>
      </c>
      <c r="F9" s="16">
        <f>SUM(F10:F14)</f>
        <v>550000</v>
      </c>
      <c r="G9" s="16">
        <f aca="true" t="shared" si="1" ref="G9:Q9">SUM(G10:G14)</f>
        <v>700000</v>
      </c>
      <c r="H9" s="16">
        <f t="shared" si="1"/>
        <v>2700000</v>
      </c>
      <c r="I9" s="16">
        <f>SUM(I10:I14)</f>
        <v>4000000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120000</v>
      </c>
      <c r="O9" s="27">
        <f t="shared" si="1"/>
        <v>10120000</v>
      </c>
      <c r="P9" s="16">
        <f t="shared" si="1"/>
        <v>17953180</v>
      </c>
      <c r="Q9" s="28">
        <f t="shared" si="1"/>
        <v>11450000</v>
      </c>
    </row>
    <row r="10" spans="1:17" ht="13.5">
      <c r="A10" s="3" t="s">
        <v>28</v>
      </c>
      <c r="B10" s="2"/>
      <c r="C10" s="19"/>
      <c r="D10" s="19"/>
      <c r="E10" s="19"/>
      <c r="F10" s="19">
        <v>200000</v>
      </c>
      <c r="G10" s="19">
        <v>300000</v>
      </c>
      <c r="H10" s="19">
        <v>750000</v>
      </c>
      <c r="I10" s="19">
        <v>2300000</v>
      </c>
      <c r="J10" s="19"/>
      <c r="K10" s="19"/>
      <c r="L10" s="19"/>
      <c r="M10" s="19"/>
      <c r="N10" s="20"/>
      <c r="O10" s="21">
        <v>3550000</v>
      </c>
      <c r="P10" s="19">
        <v>10500000</v>
      </c>
      <c r="Q10" s="22">
        <v>10000000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>
        <v>150000</v>
      </c>
      <c r="D12" s="19">
        <v>200000</v>
      </c>
      <c r="E12" s="19">
        <v>300000</v>
      </c>
      <c r="F12" s="19">
        <v>350000</v>
      </c>
      <c r="G12" s="19">
        <v>400000</v>
      </c>
      <c r="H12" s="19">
        <v>1750000</v>
      </c>
      <c r="I12" s="19">
        <v>1700000</v>
      </c>
      <c r="J12" s="19"/>
      <c r="K12" s="19"/>
      <c r="L12" s="19"/>
      <c r="M12" s="19"/>
      <c r="N12" s="20"/>
      <c r="O12" s="21">
        <v>4850000</v>
      </c>
      <c r="P12" s="19">
        <v>6353180</v>
      </c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>
        <v>1400000</v>
      </c>
      <c r="F14" s="23"/>
      <c r="G14" s="23"/>
      <c r="H14" s="23">
        <v>200000</v>
      </c>
      <c r="I14" s="23"/>
      <c r="J14" s="23"/>
      <c r="K14" s="23"/>
      <c r="L14" s="23"/>
      <c r="M14" s="23"/>
      <c r="N14" s="24">
        <v>120000</v>
      </c>
      <c r="O14" s="25">
        <v>1720000</v>
      </c>
      <c r="P14" s="23">
        <v>1100000</v>
      </c>
      <c r="Q14" s="26">
        <v>1450000</v>
      </c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1900000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1900000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>
        <v>1900000</v>
      </c>
      <c r="H16" s="19"/>
      <c r="I16" s="19"/>
      <c r="J16" s="19"/>
      <c r="K16" s="19"/>
      <c r="L16" s="19"/>
      <c r="M16" s="19"/>
      <c r="N16" s="20"/>
      <c r="O16" s="21">
        <v>1900000</v>
      </c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2150000</v>
      </c>
      <c r="D25" s="47">
        <f>+D5+D9+D15+D19+D24</f>
        <v>3700000</v>
      </c>
      <c r="E25" s="47">
        <f>+E5+E9+E15+E19+E24</f>
        <v>5400000</v>
      </c>
      <c r="F25" s="47">
        <f>+F5+F9+F15+F19+F24</f>
        <v>900000</v>
      </c>
      <c r="G25" s="47">
        <f aca="true" t="shared" si="4" ref="G25:Q25">+G5+G9+G15+G19+G24</f>
        <v>4070000</v>
      </c>
      <c r="H25" s="47">
        <f t="shared" si="4"/>
        <v>3200000</v>
      </c>
      <c r="I25" s="47">
        <f>+I5+I9+I15+I19+I24</f>
        <v>6200000</v>
      </c>
      <c r="J25" s="47">
        <f>+J5+J9+J15+J19+J24</f>
        <v>360000</v>
      </c>
      <c r="K25" s="47">
        <f>+K5+K9+K15+K19+K24</f>
        <v>2300000</v>
      </c>
      <c r="L25" s="47">
        <f>+L5+L9+L15+L19+L24</f>
        <v>500000</v>
      </c>
      <c r="M25" s="47">
        <f t="shared" si="4"/>
        <v>400000</v>
      </c>
      <c r="N25" s="48">
        <f t="shared" si="4"/>
        <v>7420000</v>
      </c>
      <c r="O25" s="49">
        <f t="shared" si="4"/>
        <v>36600000</v>
      </c>
      <c r="P25" s="47">
        <f t="shared" si="4"/>
        <v>30688180</v>
      </c>
      <c r="Q25" s="50">
        <f t="shared" si="4"/>
        <v>24590000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9"/>
      <c r="P28" s="19"/>
      <c r="Q28" s="20"/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0</v>
      </c>
      <c r="D32" s="30">
        <f>SUM(D28:D31)</f>
        <v>0</v>
      </c>
      <c r="E32" s="30">
        <f>SUM(E28:E31)</f>
        <v>0</v>
      </c>
      <c r="F32" s="30">
        <f>SUM(F28:F31)</f>
        <v>0</v>
      </c>
      <c r="G32" s="30">
        <f aca="true" t="shared" si="5" ref="G32:Q32">SUM(G28:G31)</f>
        <v>0</v>
      </c>
      <c r="H32" s="30">
        <f t="shared" si="5"/>
        <v>0</v>
      </c>
      <c r="I32" s="30">
        <f>SUM(I28:I31)</f>
        <v>0</v>
      </c>
      <c r="J32" s="30">
        <f>SUM(J28:J31)</f>
        <v>0</v>
      </c>
      <c r="K32" s="30">
        <f>SUM(K28:K31)</f>
        <v>0</v>
      </c>
      <c r="L32" s="30">
        <f>SUM(L28:L31)</f>
        <v>0</v>
      </c>
      <c r="M32" s="30">
        <f t="shared" si="5"/>
        <v>0</v>
      </c>
      <c r="N32" s="31">
        <f t="shared" si="5"/>
        <v>0</v>
      </c>
      <c r="O32" s="32">
        <f t="shared" si="5"/>
        <v>0</v>
      </c>
      <c r="P32" s="30">
        <f t="shared" si="5"/>
        <v>0</v>
      </c>
      <c r="Q32" s="33">
        <f t="shared" si="5"/>
        <v>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2150000</v>
      </c>
      <c r="D35" s="19">
        <v>3700000</v>
      </c>
      <c r="E35" s="19">
        <v>5400000</v>
      </c>
      <c r="F35" s="19">
        <v>900000</v>
      </c>
      <c r="G35" s="19">
        <v>4070000</v>
      </c>
      <c r="H35" s="19">
        <v>3200000</v>
      </c>
      <c r="I35" s="19">
        <v>6200000</v>
      </c>
      <c r="J35" s="19">
        <v>360000</v>
      </c>
      <c r="K35" s="19">
        <v>2300000</v>
      </c>
      <c r="L35" s="19">
        <v>500000</v>
      </c>
      <c r="M35" s="19">
        <v>400000</v>
      </c>
      <c r="N35" s="20">
        <v>7420000</v>
      </c>
      <c r="O35" s="21">
        <v>36600000</v>
      </c>
      <c r="P35" s="19">
        <v>30688180</v>
      </c>
      <c r="Q35" s="22">
        <v>24590000</v>
      </c>
    </row>
    <row r="36" spans="1:17" ht="13.5">
      <c r="A36" s="56" t="s">
        <v>53</v>
      </c>
      <c r="B36" s="6"/>
      <c r="C36" s="57">
        <f>SUM(C32:C35)</f>
        <v>2150000</v>
      </c>
      <c r="D36" s="57">
        <f>SUM(D32:D35)</f>
        <v>3700000</v>
      </c>
      <c r="E36" s="57">
        <f>SUM(E32:E35)</f>
        <v>5400000</v>
      </c>
      <c r="F36" s="57">
        <f>SUM(F32:F35)</f>
        <v>900000</v>
      </c>
      <c r="G36" s="57">
        <f aca="true" t="shared" si="6" ref="G36:Q36">SUM(G32:G35)</f>
        <v>4070000</v>
      </c>
      <c r="H36" s="57">
        <f t="shared" si="6"/>
        <v>3200000</v>
      </c>
      <c r="I36" s="57">
        <f>SUM(I32:I35)</f>
        <v>6200000</v>
      </c>
      <c r="J36" s="57">
        <f>SUM(J32:J35)</f>
        <v>360000</v>
      </c>
      <c r="K36" s="57">
        <f>SUM(K32:K35)</f>
        <v>2300000</v>
      </c>
      <c r="L36" s="57">
        <f>SUM(L32:L35)</f>
        <v>500000</v>
      </c>
      <c r="M36" s="57">
        <f t="shared" si="6"/>
        <v>400000</v>
      </c>
      <c r="N36" s="58">
        <f t="shared" si="6"/>
        <v>7420000</v>
      </c>
      <c r="O36" s="59">
        <f t="shared" si="6"/>
        <v>36600000</v>
      </c>
      <c r="P36" s="57">
        <f t="shared" si="6"/>
        <v>30688180</v>
      </c>
      <c r="Q36" s="60">
        <f t="shared" si="6"/>
        <v>24590000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18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41674</v>
      </c>
      <c r="D5" s="16">
        <f>SUM(D6:D8)</f>
        <v>41666</v>
      </c>
      <c r="E5" s="16">
        <f>SUM(E6:E8)</f>
        <v>41666</v>
      </c>
      <c r="F5" s="16">
        <f>SUM(F6:F8)</f>
        <v>41666</v>
      </c>
      <c r="G5" s="16">
        <f aca="true" t="shared" si="0" ref="G5:Q5">SUM(G6:G8)</f>
        <v>41666</v>
      </c>
      <c r="H5" s="16">
        <f t="shared" si="0"/>
        <v>41666</v>
      </c>
      <c r="I5" s="16">
        <f>SUM(I6:I8)</f>
        <v>41666</v>
      </c>
      <c r="J5" s="16">
        <f>SUM(J6:J8)</f>
        <v>41666</v>
      </c>
      <c r="K5" s="16">
        <f>SUM(K6:K8)</f>
        <v>41666</v>
      </c>
      <c r="L5" s="16">
        <f>SUM(L6:L8)</f>
        <v>41666</v>
      </c>
      <c r="M5" s="16">
        <f t="shared" si="0"/>
        <v>41666</v>
      </c>
      <c r="N5" s="17">
        <f>SUM(N6:N8)</f>
        <v>41666</v>
      </c>
      <c r="O5" s="18">
        <f t="shared" si="0"/>
        <v>500000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41674</v>
      </c>
      <c r="D7" s="23">
        <v>41666</v>
      </c>
      <c r="E7" s="23">
        <v>41666</v>
      </c>
      <c r="F7" s="23">
        <v>41666</v>
      </c>
      <c r="G7" s="23">
        <v>41666</v>
      </c>
      <c r="H7" s="23">
        <v>41666</v>
      </c>
      <c r="I7" s="23">
        <v>41666</v>
      </c>
      <c r="J7" s="23">
        <v>41666</v>
      </c>
      <c r="K7" s="23">
        <v>41666</v>
      </c>
      <c r="L7" s="23">
        <v>41666</v>
      </c>
      <c r="M7" s="23">
        <v>41666</v>
      </c>
      <c r="N7" s="24">
        <v>41666</v>
      </c>
      <c r="O7" s="25">
        <v>500000</v>
      </c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1342049</v>
      </c>
      <c r="D9" s="16">
        <f>SUM(D10:D14)</f>
        <v>1342005</v>
      </c>
      <c r="E9" s="16">
        <f>SUM(E10:E14)</f>
        <v>1342005</v>
      </c>
      <c r="F9" s="16">
        <f>SUM(F10:F14)</f>
        <v>1342005</v>
      </c>
      <c r="G9" s="16">
        <f aca="true" t="shared" si="1" ref="G9:Q9">SUM(G10:G14)</f>
        <v>1342005</v>
      </c>
      <c r="H9" s="16">
        <f t="shared" si="1"/>
        <v>1342005</v>
      </c>
      <c r="I9" s="16">
        <f>SUM(I10:I14)</f>
        <v>1342005</v>
      </c>
      <c r="J9" s="16">
        <f>SUM(J10:J14)</f>
        <v>1342005</v>
      </c>
      <c r="K9" s="16">
        <f>SUM(K10:K14)</f>
        <v>1342005</v>
      </c>
      <c r="L9" s="16">
        <f>SUM(L10:L14)</f>
        <v>1342005</v>
      </c>
      <c r="M9" s="16">
        <f t="shared" si="1"/>
        <v>1342005</v>
      </c>
      <c r="N9" s="17">
        <f>SUM(N10:N14)</f>
        <v>1342005</v>
      </c>
      <c r="O9" s="27">
        <f t="shared" si="1"/>
        <v>16104104</v>
      </c>
      <c r="P9" s="16">
        <f t="shared" si="1"/>
        <v>10860392</v>
      </c>
      <c r="Q9" s="28">
        <f t="shared" si="1"/>
        <v>0</v>
      </c>
    </row>
    <row r="10" spans="1:17" ht="13.5">
      <c r="A10" s="3" t="s">
        <v>28</v>
      </c>
      <c r="B10" s="2"/>
      <c r="C10" s="19">
        <v>1342049</v>
      </c>
      <c r="D10" s="19">
        <v>1342005</v>
      </c>
      <c r="E10" s="19">
        <v>1342005</v>
      </c>
      <c r="F10" s="19">
        <v>1342005</v>
      </c>
      <c r="G10" s="19">
        <v>1342005</v>
      </c>
      <c r="H10" s="19">
        <v>1342005</v>
      </c>
      <c r="I10" s="19">
        <v>1342005</v>
      </c>
      <c r="J10" s="19">
        <v>1342005</v>
      </c>
      <c r="K10" s="19">
        <v>1342005</v>
      </c>
      <c r="L10" s="19">
        <v>1342005</v>
      </c>
      <c r="M10" s="19">
        <v>1342005</v>
      </c>
      <c r="N10" s="20">
        <v>1342005</v>
      </c>
      <c r="O10" s="21">
        <v>16104104</v>
      </c>
      <c r="P10" s="19">
        <v>10860392</v>
      </c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3674062</v>
      </c>
      <c r="D15" s="16">
        <f>SUM(D16:D18)</f>
        <v>3674030</v>
      </c>
      <c r="E15" s="16">
        <f>SUM(E16:E18)</f>
        <v>3674030</v>
      </c>
      <c r="F15" s="16">
        <f>SUM(F16:F18)</f>
        <v>3674030</v>
      </c>
      <c r="G15" s="16">
        <f aca="true" t="shared" si="2" ref="G15:Q15">SUM(G16:G18)</f>
        <v>3674030</v>
      </c>
      <c r="H15" s="16">
        <f t="shared" si="2"/>
        <v>3674030</v>
      </c>
      <c r="I15" s="16">
        <f>SUM(I16:I18)</f>
        <v>3674030</v>
      </c>
      <c r="J15" s="16">
        <f>SUM(J16:J18)</f>
        <v>3674030</v>
      </c>
      <c r="K15" s="16">
        <f>SUM(K16:K18)</f>
        <v>3674030</v>
      </c>
      <c r="L15" s="16">
        <f>SUM(L16:L18)</f>
        <v>3674030</v>
      </c>
      <c r="M15" s="16">
        <f t="shared" si="2"/>
        <v>3674030</v>
      </c>
      <c r="N15" s="17">
        <f>SUM(N16:N18)</f>
        <v>3674030</v>
      </c>
      <c r="O15" s="27">
        <f t="shared" si="2"/>
        <v>44088392</v>
      </c>
      <c r="P15" s="16">
        <f t="shared" si="2"/>
        <v>24102057</v>
      </c>
      <c r="Q15" s="28">
        <f t="shared" si="2"/>
        <v>50843216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3674062</v>
      </c>
      <c r="D17" s="19">
        <v>3674030</v>
      </c>
      <c r="E17" s="19">
        <v>3674030</v>
      </c>
      <c r="F17" s="19">
        <v>3674030</v>
      </c>
      <c r="G17" s="19">
        <v>3674030</v>
      </c>
      <c r="H17" s="19">
        <v>3674030</v>
      </c>
      <c r="I17" s="19">
        <v>3674030</v>
      </c>
      <c r="J17" s="19">
        <v>3674030</v>
      </c>
      <c r="K17" s="19">
        <v>3674030</v>
      </c>
      <c r="L17" s="19">
        <v>3674030</v>
      </c>
      <c r="M17" s="19">
        <v>3674030</v>
      </c>
      <c r="N17" s="20">
        <v>3674030</v>
      </c>
      <c r="O17" s="21">
        <v>44088392</v>
      </c>
      <c r="P17" s="19">
        <v>24102057</v>
      </c>
      <c r="Q17" s="22">
        <v>50843216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2442489</v>
      </c>
      <c r="D19" s="16">
        <f>SUM(D20:D23)</f>
        <v>2442446</v>
      </c>
      <c r="E19" s="16">
        <f>SUM(E20:E23)</f>
        <v>2442446</v>
      </c>
      <c r="F19" s="16">
        <f>SUM(F20:F23)</f>
        <v>2442446</v>
      </c>
      <c r="G19" s="16">
        <f aca="true" t="shared" si="3" ref="G19:Q19">SUM(G20:G23)</f>
        <v>2442446</v>
      </c>
      <c r="H19" s="16">
        <f t="shared" si="3"/>
        <v>2442446</v>
      </c>
      <c r="I19" s="16">
        <f>SUM(I20:I23)</f>
        <v>2442446</v>
      </c>
      <c r="J19" s="16">
        <f>SUM(J20:J23)</f>
        <v>2442446</v>
      </c>
      <c r="K19" s="16">
        <f>SUM(K20:K23)</f>
        <v>2442446</v>
      </c>
      <c r="L19" s="16">
        <f>SUM(L20:L23)</f>
        <v>2442446</v>
      </c>
      <c r="M19" s="16">
        <f t="shared" si="3"/>
        <v>2442446</v>
      </c>
      <c r="N19" s="17">
        <f>SUM(N20:N23)</f>
        <v>2442446</v>
      </c>
      <c r="O19" s="27">
        <f t="shared" si="3"/>
        <v>29309395</v>
      </c>
      <c r="P19" s="16">
        <f t="shared" si="3"/>
        <v>37480551</v>
      </c>
      <c r="Q19" s="28">
        <f t="shared" si="3"/>
        <v>34085574</v>
      </c>
    </row>
    <row r="20" spans="1:17" ht="13.5">
      <c r="A20" s="3" t="s">
        <v>38</v>
      </c>
      <c r="B20" s="2"/>
      <c r="C20" s="19">
        <v>1010011</v>
      </c>
      <c r="D20" s="19">
        <v>1009999</v>
      </c>
      <c r="E20" s="19">
        <v>1009999</v>
      </c>
      <c r="F20" s="19">
        <v>1009999</v>
      </c>
      <c r="G20" s="19">
        <v>1009999</v>
      </c>
      <c r="H20" s="19">
        <v>1009999</v>
      </c>
      <c r="I20" s="19">
        <v>1009999</v>
      </c>
      <c r="J20" s="19">
        <v>1009999</v>
      </c>
      <c r="K20" s="19">
        <v>1009999</v>
      </c>
      <c r="L20" s="19">
        <v>1009999</v>
      </c>
      <c r="M20" s="19">
        <v>1009999</v>
      </c>
      <c r="N20" s="20">
        <v>1009999</v>
      </c>
      <c r="O20" s="21">
        <v>12120000</v>
      </c>
      <c r="P20" s="19">
        <v>10000000</v>
      </c>
      <c r="Q20" s="22">
        <v>5000000</v>
      </c>
    </row>
    <row r="21" spans="1:17" ht="13.5">
      <c r="A21" s="3" t="s">
        <v>39</v>
      </c>
      <c r="B21" s="2"/>
      <c r="C21" s="19">
        <v>1328348</v>
      </c>
      <c r="D21" s="19">
        <v>1328332</v>
      </c>
      <c r="E21" s="19">
        <v>1328332</v>
      </c>
      <c r="F21" s="19">
        <v>1328332</v>
      </c>
      <c r="G21" s="19">
        <v>1328332</v>
      </c>
      <c r="H21" s="19">
        <v>1328332</v>
      </c>
      <c r="I21" s="19">
        <v>1328332</v>
      </c>
      <c r="J21" s="19">
        <v>1328332</v>
      </c>
      <c r="K21" s="19">
        <v>1328332</v>
      </c>
      <c r="L21" s="19">
        <v>1328332</v>
      </c>
      <c r="M21" s="19">
        <v>1328332</v>
      </c>
      <c r="N21" s="20">
        <v>1328332</v>
      </c>
      <c r="O21" s="21">
        <v>15940000</v>
      </c>
      <c r="P21" s="19">
        <v>15000000</v>
      </c>
      <c r="Q21" s="22">
        <v>20000000</v>
      </c>
    </row>
    <row r="22" spans="1:17" ht="13.5">
      <c r="A22" s="3" t="s">
        <v>40</v>
      </c>
      <c r="B22" s="2"/>
      <c r="C22" s="23">
        <v>7821</v>
      </c>
      <c r="D22" s="23">
        <v>7816</v>
      </c>
      <c r="E22" s="23">
        <v>7816</v>
      </c>
      <c r="F22" s="23">
        <v>7816</v>
      </c>
      <c r="G22" s="23">
        <v>7816</v>
      </c>
      <c r="H22" s="23">
        <v>7816</v>
      </c>
      <c r="I22" s="23">
        <v>7816</v>
      </c>
      <c r="J22" s="23">
        <v>7816</v>
      </c>
      <c r="K22" s="23">
        <v>7816</v>
      </c>
      <c r="L22" s="23">
        <v>7816</v>
      </c>
      <c r="M22" s="23">
        <v>7816</v>
      </c>
      <c r="N22" s="24">
        <v>7816</v>
      </c>
      <c r="O22" s="25">
        <v>93797</v>
      </c>
      <c r="P22" s="23">
        <v>7462306</v>
      </c>
      <c r="Q22" s="26"/>
    </row>
    <row r="23" spans="1:17" ht="13.5">
      <c r="A23" s="3" t="s">
        <v>41</v>
      </c>
      <c r="B23" s="2"/>
      <c r="C23" s="19">
        <v>96309</v>
      </c>
      <c r="D23" s="19">
        <v>96299</v>
      </c>
      <c r="E23" s="19">
        <v>96299</v>
      </c>
      <c r="F23" s="19">
        <v>96299</v>
      </c>
      <c r="G23" s="19">
        <v>96299</v>
      </c>
      <c r="H23" s="19">
        <v>96299</v>
      </c>
      <c r="I23" s="19">
        <v>96299</v>
      </c>
      <c r="J23" s="19">
        <v>96299</v>
      </c>
      <c r="K23" s="19">
        <v>96299</v>
      </c>
      <c r="L23" s="19">
        <v>96299</v>
      </c>
      <c r="M23" s="19">
        <v>96299</v>
      </c>
      <c r="N23" s="20">
        <v>96299</v>
      </c>
      <c r="O23" s="21">
        <v>1155598</v>
      </c>
      <c r="P23" s="19">
        <v>5018245</v>
      </c>
      <c r="Q23" s="22">
        <v>9085574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7500274</v>
      </c>
      <c r="D25" s="47">
        <f>+D5+D9+D15+D19+D24</f>
        <v>7500147</v>
      </c>
      <c r="E25" s="47">
        <f>+E5+E9+E15+E19+E24</f>
        <v>7500147</v>
      </c>
      <c r="F25" s="47">
        <f>+F5+F9+F15+F19+F24</f>
        <v>7500147</v>
      </c>
      <c r="G25" s="47">
        <f aca="true" t="shared" si="4" ref="G25:Q25">+G5+G9+G15+G19+G24</f>
        <v>7500147</v>
      </c>
      <c r="H25" s="47">
        <f t="shared" si="4"/>
        <v>7500147</v>
      </c>
      <c r="I25" s="47">
        <f>+I5+I9+I15+I19+I24</f>
        <v>7500147</v>
      </c>
      <c r="J25" s="47">
        <f>+J5+J9+J15+J19+J24</f>
        <v>7500147</v>
      </c>
      <c r="K25" s="47">
        <f>+K5+K9+K15+K19+K24</f>
        <v>7500147</v>
      </c>
      <c r="L25" s="47">
        <f>+L5+L9+L15+L19+L24</f>
        <v>7500147</v>
      </c>
      <c r="M25" s="47">
        <f t="shared" si="4"/>
        <v>7500147</v>
      </c>
      <c r="N25" s="48">
        <f t="shared" si="4"/>
        <v>7500147</v>
      </c>
      <c r="O25" s="49">
        <f t="shared" si="4"/>
        <v>90001891</v>
      </c>
      <c r="P25" s="47">
        <f t="shared" si="4"/>
        <v>72443000</v>
      </c>
      <c r="Q25" s="50">
        <f t="shared" si="4"/>
        <v>84928790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6626067</v>
      </c>
      <c r="D28" s="19">
        <v>6625984</v>
      </c>
      <c r="E28" s="19">
        <v>6625984</v>
      </c>
      <c r="F28" s="19">
        <v>6625984</v>
      </c>
      <c r="G28" s="19">
        <v>6625984</v>
      </c>
      <c r="H28" s="19">
        <v>6625984</v>
      </c>
      <c r="I28" s="19">
        <v>6625984</v>
      </c>
      <c r="J28" s="19">
        <v>6625984</v>
      </c>
      <c r="K28" s="19">
        <v>6625984</v>
      </c>
      <c r="L28" s="19">
        <v>6625984</v>
      </c>
      <c r="M28" s="19">
        <v>6625984</v>
      </c>
      <c r="N28" s="20">
        <v>6625984</v>
      </c>
      <c r="O28" s="29">
        <v>79511891</v>
      </c>
      <c r="P28" s="19">
        <v>72443000</v>
      </c>
      <c r="Q28" s="20">
        <v>84928790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6626067</v>
      </c>
      <c r="D32" s="30">
        <f>SUM(D28:D31)</f>
        <v>6625984</v>
      </c>
      <c r="E32" s="30">
        <f>SUM(E28:E31)</f>
        <v>6625984</v>
      </c>
      <c r="F32" s="30">
        <f>SUM(F28:F31)</f>
        <v>6625984</v>
      </c>
      <c r="G32" s="30">
        <f aca="true" t="shared" si="5" ref="G32:Q32">SUM(G28:G31)</f>
        <v>6625984</v>
      </c>
      <c r="H32" s="30">
        <f t="shared" si="5"/>
        <v>6625984</v>
      </c>
      <c r="I32" s="30">
        <f>SUM(I28:I31)</f>
        <v>6625984</v>
      </c>
      <c r="J32" s="30">
        <f>SUM(J28:J31)</f>
        <v>6625984</v>
      </c>
      <c r="K32" s="30">
        <f>SUM(K28:K31)</f>
        <v>6625984</v>
      </c>
      <c r="L32" s="30">
        <f>SUM(L28:L31)</f>
        <v>6625984</v>
      </c>
      <c r="M32" s="30">
        <f t="shared" si="5"/>
        <v>6625984</v>
      </c>
      <c r="N32" s="31">
        <f t="shared" si="5"/>
        <v>6625984</v>
      </c>
      <c r="O32" s="32">
        <f t="shared" si="5"/>
        <v>79511891</v>
      </c>
      <c r="P32" s="30">
        <f t="shared" si="5"/>
        <v>72443000</v>
      </c>
      <c r="Q32" s="33">
        <f t="shared" si="5"/>
        <v>84928790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874207</v>
      </c>
      <c r="D35" s="19">
        <v>874163</v>
      </c>
      <c r="E35" s="19">
        <v>874163</v>
      </c>
      <c r="F35" s="19">
        <v>874163</v>
      </c>
      <c r="G35" s="19">
        <v>874163</v>
      </c>
      <c r="H35" s="19">
        <v>874163</v>
      </c>
      <c r="I35" s="19">
        <v>874163</v>
      </c>
      <c r="J35" s="19">
        <v>874163</v>
      </c>
      <c r="K35" s="19">
        <v>874163</v>
      </c>
      <c r="L35" s="19">
        <v>874163</v>
      </c>
      <c r="M35" s="19">
        <v>874163</v>
      </c>
      <c r="N35" s="20">
        <v>874163</v>
      </c>
      <c r="O35" s="21">
        <v>10490000</v>
      </c>
      <c r="P35" s="19"/>
      <c r="Q35" s="22"/>
    </row>
    <row r="36" spans="1:17" ht="13.5">
      <c r="A36" s="56" t="s">
        <v>53</v>
      </c>
      <c r="B36" s="6"/>
      <c r="C36" s="57">
        <f>SUM(C32:C35)</f>
        <v>7500274</v>
      </c>
      <c r="D36" s="57">
        <f>SUM(D32:D35)</f>
        <v>7500147</v>
      </c>
      <c r="E36" s="57">
        <f>SUM(E32:E35)</f>
        <v>7500147</v>
      </c>
      <c r="F36" s="57">
        <f>SUM(F32:F35)</f>
        <v>7500147</v>
      </c>
      <c r="G36" s="57">
        <f aca="true" t="shared" si="6" ref="G36:Q36">SUM(G32:G35)</f>
        <v>7500147</v>
      </c>
      <c r="H36" s="57">
        <f t="shared" si="6"/>
        <v>7500147</v>
      </c>
      <c r="I36" s="57">
        <f>SUM(I32:I35)</f>
        <v>7500147</v>
      </c>
      <c r="J36" s="57">
        <f>SUM(J32:J35)</f>
        <v>7500147</v>
      </c>
      <c r="K36" s="57">
        <f>SUM(K32:K35)</f>
        <v>7500147</v>
      </c>
      <c r="L36" s="57">
        <f>SUM(L32:L35)</f>
        <v>7500147</v>
      </c>
      <c r="M36" s="57">
        <f t="shared" si="6"/>
        <v>7500147</v>
      </c>
      <c r="N36" s="58">
        <f t="shared" si="6"/>
        <v>7500147</v>
      </c>
      <c r="O36" s="59">
        <f t="shared" si="6"/>
        <v>90001891</v>
      </c>
      <c r="P36" s="57">
        <f t="shared" si="6"/>
        <v>72443000</v>
      </c>
      <c r="Q36" s="60">
        <f t="shared" si="6"/>
        <v>84928790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1385009</v>
      </c>
      <c r="D5" s="16">
        <f>SUM(D6:D8)</f>
        <v>1385009</v>
      </c>
      <c r="E5" s="16">
        <f>SUM(E6:E8)</f>
        <v>1385009</v>
      </c>
      <c r="F5" s="16">
        <f>SUM(F6:F8)</f>
        <v>1385009</v>
      </c>
      <c r="G5" s="16">
        <f aca="true" t="shared" si="0" ref="G5:Q5">SUM(G6:G8)</f>
        <v>1385009</v>
      </c>
      <c r="H5" s="16">
        <f t="shared" si="0"/>
        <v>1385009</v>
      </c>
      <c r="I5" s="16">
        <f>SUM(I6:I8)</f>
        <v>1385009</v>
      </c>
      <c r="J5" s="16">
        <f>SUM(J6:J8)</f>
        <v>1385009</v>
      </c>
      <c r="K5" s="16">
        <f>SUM(K6:K8)</f>
        <v>1385009</v>
      </c>
      <c r="L5" s="16">
        <f>SUM(L6:L8)</f>
        <v>1385009</v>
      </c>
      <c r="M5" s="16">
        <f t="shared" si="0"/>
        <v>1385009</v>
      </c>
      <c r="N5" s="17">
        <f>SUM(N6:N8)</f>
        <v>1384901</v>
      </c>
      <c r="O5" s="18">
        <f t="shared" si="0"/>
        <v>16620000</v>
      </c>
      <c r="P5" s="16">
        <f t="shared" si="0"/>
        <v>1910000</v>
      </c>
      <c r="Q5" s="17">
        <f t="shared" si="0"/>
        <v>710000</v>
      </c>
    </row>
    <row r="6" spans="1:17" ht="13.5">
      <c r="A6" s="3" t="s">
        <v>24</v>
      </c>
      <c r="B6" s="2"/>
      <c r="C6" s="19">
        <v>22918</v>
      </c>
      <c r="D6" s="19">
        <v>22918</v>
      </c>
      <c r="E6" s="19">
        <v>22918</v>
      </c>
      <c r="F6" s="19">
        <v>22918</v>
      </c>
      <c r="G6" s="19">
        <v>22918</v>
      </c>
      <c r="H6" s="19">
        <v>22918</v>
      </c>
      <c r="I6" s="19">
        <v>22918</v>
      </c>
      <c r="J6" s="19">
        <v>22918</v>
      </c>
      <c r="K6" s="19">
        <v>22918</v>
      </c>
      <c r="L6" s="19">
        <v>22918</v>
      </c>
      <c r="M6" s="19">
        <v>22918</v>
      </c>
      <c r="N6" s="20">
        <v>22902</v>
      </c>
      <c r="O6" s="21">
        <v>275000</v>
      </c>
      <c r="P6" s="19"/>
      <c r="Q6" s="22"/>
    </row>
    <row r="7" spans="1:17" ht="13.5">
      <c r="A7" s="3" t="s">
        <v>25</v>
      </c>
      <c r="B7" s="2"/>
      <c r="C7" s="23">
        <v>1355424</v>
      </c>
      <c r="D7" s="23">
        <v>1355424</v>
      </c>
      <c r="E7" s="23">
        <v>1355424</v>
      </c>
      <c r="F7" s="23">
        <v>1355424</v>
      </c>
      <c r="G7" s="23">
        <v>1355424</v>
      </c>
      <c r="H7" s="23">
        <v>1355424</v>
      </c>
      <c r="I7" s="23">
        <v>1355424</v>
      </c>
      <c r="J7" s="23">
        <v>1355424</v>
      </c>
      <c r="K7" s="23">
        <v>1355424</v>
      </c>
      <c r="L7" s="23">
        <v>1355424</v>
      </c>
      <c r="M7" s="23">
        <v>1355424</v>
      </c>
      <c r="N7" s="24">
        <v>1355336</v>
      </c>
      <c r="O7" s="25">
        <v>16265000</v>
      </c>
      <c r="P7" s="23">
        <v>1910000</v>
      </c>
      <c r="Q7" s="26">
        <v>710000</v>
      </c>
    </row>
    <row r="8" spans="1:17" ht="13.5">
      <c r="A8" s="3" t="s">
        <v>26</v>
      </c>
      <c r="B8" s="2"/>
      <c r="C8" s="19">
        <v>6667</v>
      </c>
      <c r="D8" s="19">
        <v>6667</v>
      </c>
      <c r="E8" s="19">
        <v>6667</v>
      </c>
      <c r="F8" s="19">
        <v>6667</v>
      </c>
      <c r="G8" s="19">
        <v>6667</v>
      </c>
      <c r="H8" s="19">
        <v>6667</v>
      </c>
      <c r="I8" s="19">
        <v>6667</v>
      </c>
      <c r="J8" s="19">
        <v>6667</v>
      </c>
      <c r="K8" s="19">
        <v>6667</v>
      </c>
      <c r="L8" s="19">
        <v>6667</v>
      </c>
      <c r="M8" s="19">
        <v>6667</v>
      </c>
      <c r="N8" s="20">
        <v>6663</v>
      </c>
      <c r="O8" s="21">
        <v>80000</v>
      </c>
      <c r="P8" s="19"/>
      <c r="Q8" s="22"/>
    </row>
    <row r="9" spans="1:17" ht="13.5">
      <c r="A9" s="1" t="s">
        <v>27</v>
      </c>
      <c r="B9" s="2"/>
      <c r="C9" s="16">
        <f>SUM(C10:C14)</f>
        <v>2509214</v>
      </c>
      <c r="D9" s="16">
        <f>SUM(D10:D14)</f>
        <v>2509214</v>
      </c>
      <c r="E9" s="16">
        <f>SUM(E10:E14)</f>
        <v>2509214</v>
      </c>
      <c r="F9" s="16">
        <f>SUM(F10:F14)</f>
        <v>2509214</v>
      </c>
      <c r="G9" s="16">
        <f aca="true" t="shared" si="1" ref="G9:Q9">SUM(G10:G14)</f>
        <v>2509214</v>
      </c>
      <c r="H9" s="16">
        <f t="shared" si="1"/>
        <v>2509214</v>
      </c>
      <c r="I9" s="16">
        <f>SUM(I10:I14)</f>
        <v>2509214</v>
      </c>
      <c r="J9" s="16">
        <f>SUM(J10:J14)</f>
        <v>2509214</v>
      </c>
      <c r="K9" s="16">
        <f>SUM(K10:K14)</f>
        <v>2509214</v>
      </c>
      <c r="L9" s="16">
        <f>SUM(L10:L14)</f>
        <v>2509214</v>
      </c>
      <c r="M9" s="16">
        <f t="shared" si="1"/>
        <v>2509214</v>
      </c>
      <c r="N9" s="17">
        <f>SUM(N10:N14)</f>
        <v>2509168</v>
      </c>
      <c r="O9" s="27">
        <f t="shared" si="1"/>
        <v>30110522</v>
      </c>
      <c r="P9" s="16">
        <f t="shared" si="1"/>
        <v>6717017</v>
      </c>
      <c r="Q9" s="28">
        <f t="shared" si="1"/>
        <v>50134521</v>
      </c>
    </row>
    <row r="10" spans="1:17" ht="13.5">
      <c r="A10" s="3" t="s">
        <v>28</v>
      </c>
      <c r="B10" s="2"/>
      <c r="C10" s="19">
        <v>2445046</v>
      </c>
      <c r="D10" s="19">
        <v>2445046</v>
      </c>
      <c r="E10" s="19">
        <v>2445046</v>
      </c>
      <c r="F10" s="19">
        <v>2445046</v>
      </c>
      <c r="G10" s="19">
        <v>2445046</v>
      </c>
      <c r="H10" s="19">
        <v>2445046</v>
      </c>
      <c r="I10" s="19">
        <v>2445046</v>
      </c>
      <c r="J10" s="19">
        <v>2445046</v>
      </c>
      <c r="K10" s="19">
        <v>2445046</v>
      </c>
      <c r="L10" s="19">
        <v>2445046</v>
      </c>
      <c r="M10" s="19">
        <v>2445046</v>
      </c>
      <c r="N10" s="20">
        <v>2445016</v>
      </c>
      <c r="O10" s="21">
        <v>29340522</v>
      </c>
      <c r="P10" s="19">
        <v>6397017</v>
      </c>
      <c r="Q10" s="22">
        <v>35000000</v>
      </c>
    </row>
    <row r="11" spans="1:17" ht="13.5">
      <c r="A11" s="3" t="s">
        <v>29</v>
      </c>
      <c r="B11" s="2"/>
      <c r="C11" s="19">
        <v>4167</v>
      </c>
      <c r="D11" s="19">
        <v>4167</v>
      </c>
      <c r="E11" s="19">
        <v>4167</v>
      </c>
      <c r="F11" s="19">
        <v>4167</v>
      </c>
      <c r="G11" s="19">
        <v>4167</v>
      </c>
      <c r="H11" s="19">
        <v>4167</v>
      </c>
      <c r="I11" s="19">
        <v>4167</v>
      </c>
      <c r="J11" s="19">
        <v>4167</v>
      </c>
      <c r="K11" s="19">
        <v>4167</v>
      </c>
      <c r="L11" s="19">
        <v>4167</v>
      </c>
      <c r="M11" s="19">
        <v>4167</v>
      </c>
      <c r="N11" s="20">
        <v>4163</v>
      </c>
      <c r="O11" s="21">
        <v>50000</v>
      </c>
      <c r="P11" s="19"/>
      <c r="Q11" s="22">
        <v>15134521</v>
      </c>
    </row>
    <row r="12" spans="1:17" ht="13.5">
      <c r="A12" s="3" t="s">
        <v>30</v>
      </c>
      <c r="B12" s="2"/>
      <c r="C12" s="19">
        <v>54167</v>
      </c>
      <c r="D12" s="19">
        <v>54167</v>
      </c>
      <c r="E12" s="19">
        <v>54167</v>
      </c>
      <c r="F12" s="19">
        <v>54167</v>
      </c>
      <c r="G12" s="19">
        <v>54167</v>
      </c>
      <c r="H12" s="19">
        <v>54167</v>
      </c>
      <c r="I12" s="19">
        <v>54167</v>
      </c>
      <c r="J12" s="19">
        <v>54167</v>
      </c>
      <c r="K12" s="19">
        <v>54167</v>
      </c>
      <c r="L12" s="19">
        <v>54167</v>
      </c>
      <c r="M12" s="19">
        <v>54167</v>
      </c>
      <c r="N12" s="20">
        <v>54163</v>
      </c>
      <c r="O12" s="21">
        <v>650000</v>
      </c>
      <c r="P12" s="19">
        <v>320000</v>
      </c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>
        <v>5834</v>
      </c>
      <c r="D14" s="23">
        <v>5834</v>
      </c>
      <c r="E14" s="23">
        <v>5834</v>
      </c>
      <c r="F14" s="23">
        <v>5834</v>
      </c>
      <c r="G14" s="23">
        <v>5834</v>
      </c>
      <c r="H14" s="23">
        <v>5834</v>
      </c>
      <c r="I14" s="23">
        <v>5834</v>
      </c>
      <c r="J14" s="23">
        <v>5834</v>
      </c>
      <c r="K14" s="23">
        <v>5834</v>
      </c>
      <c r="L14" s="23">
        <v>5834</v>
      </c>
      <c r="M14" s="23">
        <v>5834</v>
      </c>
      <c r="N14" s="24">
        <v>5826</v>
      </c>
      <c r="O14" s="25">
        <v>70000</v>
      </c>
      <c r="P14" s="23"/>
      <c r="Q14" s="26"/>
    </row>
    <row r="15" spans="1:17" ht="13.5">
      <c r="A15" s="1" t="s">
        <v>33</v>
      </c>
      <c r="B15" s="4"/>
      <c r="C15" s="16">
        <f>SUM(C16:C18)</f>
        <v>7123706</v>
      </c>
      <c r="D15" s="16">
        <f>SUM(D16:D18)</f>
        <v>7123706</v>
      </c>
      <c r="E15" s="16">
        <f>SUM(E16:E18)</f>
        <v>7123706</v>
      </c>
      <c r="F15" s="16">
        <f>SUM(F16:F18)</f>
        <v>7123706</v>
      </c>
      <c r="G15" s="16">
        <f aca="true" t="shared" si="2" ref="G15:Q15">SUM(G16:G18)</f>
        <v>7123706</v>
      </c>
      <c r="H15" s="16">
        <f t="shared" si="2"/>
        <v>7123706</v>
      </c>
      <c r="I15" s="16">
        <f>SUM(I16:I18)</f>
        <v>7123706</v>
      </c>
      <c r="J15" s="16">
        <f>SUM(J16:J18)</f>
        <v>7123706</v>
      </c>
      <c r="K15" s="16">
        <f>SUM(K16:K18)</f>
        <v>7123706</v>
      </c>
      <c r="L15" s="16">
        <f>SUM(L16:L18)</f>
        <v>7123706</v>
      </c>
      <c r="M15" s="16">
        <f t="shared" si="2"/>
        <v>7123706</v>
      </c>
      <c r="N15" s="17">
        <f>SUM(N16:N18)</f>
        <v>7123642</v>
      </c>
      <c r="O15" s="27">
        <f t="shared" si="2"/>
        <v>85484408</v>
      </c>
      <c r="P15" s="16">
        <f t="shared" si="2"/>
        <v>47273687</v>
      </c>
      <c r="Q15" s="28">
        <f t="shared" si="2"/>
        <v>64064780</v>
      </c>
    </row>
    <row r="16" spans="1:17" ht="13.5">
      <c r="A16" s="3" t="s">
        <v>34</v>
      </c>
      <c r="B16" s="2"/>
      <c r="C16" s="19">
        <v>205001</v>
      </c>
      <c r="D16" s="19">
        <v>205001</v>
      </c>
      <c r="E16" s="19">
        <v>205001</v>
      </c>
      <c r="F16" s="19">
        <v>205001</v>
      </c>
      <c r="G16" s="19">
        <v>205001</v>
      </c>
      <c r="H16" s="19">
        <v>205001</v>
      </c>
      <c r="I16" s="19">
        <v>205001</v>
      </c>
      <c r="J16" s="19">
        <v>205001</v>
      </c>
      <c r="K16" s="19">
        <v>205001</v>
      </c>
      <c r="L16" s="19">
        <v>205001</v>
      </c>
      <c r="M16" s="19">
        <v>205001</v>
      </c>
      <c r="N16" s="20">
        <v>204989</v>
      </c>
      <c r="O16" s="21">
        <v>2460000</v>
      </c>
      <c r="P16" s="19">
        <v>2000000</v>
      </c>
      <c r="Q16" s="22">
        <v>2000000</v>
      </c>
    </row>
    <row r="17" spans="1:17" ht="13.5">
      <c r="A17" s="3" t="s">
        <v>35</v>
      </c>
      <c r="B17" s="2"/>
      <c r="C17" s="19">
        <v>6918705</v>
      </c>
      <c r="D17" s="19">
        <v>6918705</v>
      </c>
      <c r="E17" s="19">
        <v>6918705</v>
      </c>
      <c r="F17" s="19">
        <v>6918705</v>
      </c>
      <c r="G17" s="19">
        <v>6918705</v>
      </c>
      <c r="H17" s="19">
        <v>6918705</v>
      </c>
      <c r="I17" s="19">
        <v>6918705</v>
      </c>
      <c r="J17" s="19">
        <v>6918705</v>
      </c>
      <c r="K17" s="19">
        <v>6918705</v>
      </c>
      <c r="L17" s="19">
        <v>6918705</v>
      </c>
      <c r="M17" s="19">
        <v>6918705</v>
      </c>
      <c r="N17" s="20">
        <v>6918653</v>
      </c>
      <c r="O17" s="21">
        <v>83024408</v>
      </c>
      <c r="P17" s="19">
        <v>45273687</v>
      </c>
      <c r="Q17" s="22">
        <v>62064780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15782905</v>
      </c>
      <c r="D19" s="16">
        <f>SUM(D20:D23)</f>
        <v>15782905</v>
      </c>
      <c r="E19" s="16">
        <f>SUM(E20:E23)</f>
        <v>15782905</v>
      </c>
      <c r="F19" s="16">
        <f>SUM(F20:F23)</f>
        <v>15782905</v>
      </c>
      <c r="G19" s="16">
        <f aca="true" t="shared" si="3" ref="G19:Q19">SUM(G20:G23)</f>
        <v>15782905</v>
      </c>
      <c r="H19" s="16">
        <f t="shared" si="3"/>
        <v>15782905</v>
      </c>
      <c r="I19" s="16">
        <f>SUM(I20:I23)</f>
        <v>15782905</v>
      </c>
      <c r="J19" s="16">
        <f>SUM(J20:J23)</f>
        <v>15782905</v>
      </c>
      <c r="K19" s="16">
        <f>SUM(K20:K23)</f>
        <v>15782905</v>
      </c>
      <c r="L19" s="16">
        <f>SUM(L20:L23)</f>
        <v>15782905</v>
      </c>
      <c r="M19" s="16">
        <f t="shared" si="3"/>
        <v>15782905</v>
      </c>
      <c r="N19" s="17">
        <f>SUM(N20:N23)</f>
        <v>15782721</v>
      </c>
      <c r="O19" s="27">
        <f t="shared" si="3"/>
        <v>189394676</v>
      </c>
      <c r="P19" s="16">
        <f t="shared" si="3"/>
        <v>240477186</v>
      </c>
      <c r="Q19" s="28">
        <f t="shared" si="3"/>
        <v>191030485</v>
      </c>
    </row>
    <row r="20" spans="1:17" ht="13.5">
      <c r="A20" s="3" t="s">
        <v>38</v>
      </c>
      <c r="B20" s="2"/>
      <c r="C20" s="19">
        <v>675002</v>
      </c>
      <c r="D20" s="19">
        <v>675002</v>
      </c>
      <c r="E20" s="19">
        <v>675002</v>
      </c>
      <c r="F20" s="19">
        <v>675002</v>
      </c>
      <c r="G20" s="19">
        <v>675002</v>
      </c>
      <c r="H20" s="19">
        <v>675002</v>
      </c>
      <c r="I20" s="19">
        <v>675002</v>
      </c>
      <c r="J20" s="19">
        <v>675002</v>
      </c>
      <c r="K20" s="19">
        <v>675002</v>
      </c>
      <c r="L20" s="19">
        <v>675002</v>
      </c>
      <c r="M20" s="19">
        <v>675002</v>
      </c>
      <c r="N20" s="20">
        <v>674978</v>
      </c>
      <c r="O20" s="21">
        <v>8100000</v>
      </c>
      <c r="P20" s="19">
        <v>6800000</v>
      </c>
      <c r="Q20" s="22">
        <v>6900000</v>
      </c>
    </row>
    <row r="21" spans="1:17" ht="13.5">
      <c r="A21" s="3" t="s">
        <v>39</v>
      </c>
      <c r="B21" s="2"/>
      <c r="C21" s="19">
        <v>14046900</v>
      </c>
      <c r="D21" s="19">
        <v>14046900</v>
      </c>
      <c r="E21" s="19">
        <v>14046900</v>
      </c>
      <c r="F21" s="19">
        <v>14046900</v>
      </c>
      <c r="G21" s="19">
        <v>14046900</v>
      </c>
      <c r="H21" s="19">
        <v>14046900</v>
      </c>
      <c r="I21" s="19">
        <v>14046900</v>
      </c>
      <c r="J21" s="19">
        <v>14046900</v>
      </c>
      <c r="K21" s="19">
        <v>14046900</v>
      </c>
      <c r="L21" s="19">
        <v>14046900</v>
      </c>
      <c r="M21" s="19">
        <v>14046900</v>
      </c>
      <c r="N21" s="20">
        <v>14046776</v>
      </c>
      <c r="O21" s="21">
        <v>168562676</v>
      </c>
      <c r="P21" s="19">
        <v>229827186</v>
      </c>
      <c r="Q21" s="22">
        <v>179730485</v>
      </c>
    </row>
    <row r="22" spans="1:17" ht="13.5">
      <c r="A22" s="3" t="s">
        <v>40</v>
      </c>
      <c r="B22" s="2"/>
      <c r="C22" s="23">
        <v>166667</v>
      </c>
      <c r="D22" s="23">
        <v>166667</v>
      </c>
      <c r="E22" s="23">
        <v>166667</v>
      </c>
      <c r="F22" s="23">
        <v>166667</v>
      </c>
      <c r="G22" s="23">
        <v>166667</v>
      </c>
      <c r="H22" s="23">
        <v>166667</v>
      </c>
      <c r="I22" s="23">
        <v>166667</v>
      </c>
      <c r="J22" s="23">
        <v>166667</v>
      </c>
      <c r="K22" s="23">
        <v>166667</v>
      </c>
      <c r="L22" s="23">
        <v>166667</v>
      </c>
      <c r="M22" s="23">
        <v>166667</v>
      </c>
      <c r="N22" s="24">
        <v>166663</v>
      </c>
      <c r="O22" s="25">
        <v>2000000</v>
      </c>
      <c r="P22" s="23"/>
      <c r="Q22" s="26"/>
    </row>
    <row r="23" spans="1:17" ht="13.5">
      <c r="A23" s="3" t="s">
        <v>41</v>
      </c>
      <c r="B23" s="2"/>
      <c r="C23" s="19">
        <v>894336</v>
      </c>
      <c r="D23" s="19">
        <v>894336</v>
      </c>
      <c r="E23" s="19">
        <v>894336</v>
      </c>
      <c r="F23" s="19">
        <v>894336</v>
      </c>
      <c r="G23" s="19">
        <v>894336</v>
      </c>
      <c r="H23" s="19">
        <v>894336</v>
      </c>
      <c r="I23" s="19">
        <v>894336</v>
      </c>
      <c r="J23" s="19">
        <v>894336</v>
      </c>
      <c r="K23" s="19">
        <v>894336</v>
      </c>
      <c r="L23" s="19">
        <v>894336</v>
      </c>
      <c r="M23" s="19">
        <v>894336</v>
      </c>
      <c r="N23" s="20">
        <v>894304</v>
      </c>
      <c r="O23" s="21">
        <v>10732000</v>
      </c>
      <c r="P23" s="19">
        <v>3850000</v>
      </c>
      <c r="Q23" s="22">
        <v>4400000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26800834</v>
      </c>
      <c r="D25" s="47">
        <f>+D5+D9+D15+D19+D24</f>
        <v>26800834</v>
      </c>
      <c r="E25" s="47">
        <f>+E5+E9+E15+E19+E24</f>
        <v>26800834</v>
      </c>
      <c r="F25" s="47">
        <f>+F5+F9+F15+F19+F24</f>
        <v>26800834</v>
      </c>
      <c r="G25" s="47">
        <f aca="true" t="shared" si="4" ref="G25:Q25">+G5+G9+G15+G19+G24</f>
        <v>26800834</v>
      </c>
      <c r="H25" s="47">
        <f t="shared" si="4"/>
        <v>26800834</v>
      </c>
      <c r="I25" s="47">
        <f>+I5+I9+I15+I19+I24</f>
        <v>26800834</v>
      </c>
      <c r="J25" s="47">
        <f>+J5+J9+J15+J19+J24</f>
        <v>26800834</v>
      </c>
      <c r="K25" s="47">
        <f>+K5+K9+K15+K19+K24</f>
        <v>26800834</v>
      </c>
      <c r="L25" s="47">
        <f>+L5+L9+L15+L19+L24</f>
        <v>26800834</v>
      </c>
      <c r="M25" s="47">
        <f t="shared" si="4"/>
        <v>26800834</v>
      </c>
      <c r="N25" s="48">
        <f t="shared" si="4"/>
        <v>26800432</v>
      </c>
      <c r="O25" s="49">
        <f t="shared" si="4"/>
        <v>321609606</v>
      </c>
      <c r="P25" s="47">
        <f t="shared" si="4"/>
        <v>296377890</v>
      </c>
      <c r="Q25" s="50">
        <f t="shared" si="4"/>
        <v>305939786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20792562</v>
      </c>
      <c r="D28" s="19">
        <v>20792562</v>
      </c>
      <c r="E28" s="19">
        <v>20792562</v>
      </c>
      <c r="F28" s="19">
        <v>20792562</v>
      </c>
      <c r="G28" s="19">
        <v>20792562</v>
      </c>
      <c r="H28" s="19">
        <v>20792562</v>
      </c>
      <c r="I28" s="19">
        <v>20792562</v>
      </c>
      <c r="J28" s="19">
        <v>20792562</v>
      </c>
      <c r="K28" s="19">
        <v>20792562</v>
      </c>
      <c r="L28" s="19">
        <v>20792562</v>
      </c>
      <c r="M28" s="19">
        <v>20792562</v>
      </c>
      <c r="N28" s="20">
        <v>20792424</v>
      </c>
      <c r="O28" s="29">
        <v>249510606</v>
      </c>
      <c r="P28" s="19">
        <v>255287890</v>
      </c>
      <c r="Q28" s="20">
        <v>268669786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20792562</v>
      </c>
      <c r="D32" s="30">
        <f>SUM(D28:D31)</f>
        <v>20792562</v>
      </c>
      <c r="E32" s="30">
        <f>SUM(E28:E31)</f>
        <v>20792562</v>
      </c>
      <c r="F32" s="30">
        <f>SUM(F28:F31)</f>
        <v>20792562</v>
      </c>
      <c r="G32" s="30">
        <f aca="true" t="shared" si="5" ref="G32:Q32">SUM(G28:G31)</f>
        <v>20792562</v>
      </c>
      <c r="H32" s="30">
        <f t="shared" si="5"/>
        <v>20792562</v>
      </c>
      <c r="I32" s="30">
        <f>SUM(I28:I31)</f>
        <v>20792562</v>
      </c>
      <c r="J32" s="30">
        <f>SUM(J28:J31)</f>
        <v>20792562</v>
      </c>
      <c r="K32" s="30">
        <f>SUM(K28:K31)</f>
        <v>20792562</v>
      </c>
      <c r="L32" s="30">
        <f>SUM(L28:L31)</f>
        <v>20792562</v>
      </c>
      <c r="M32" s="30">
        <f t="shared" si="5"/>
        <v>20792562</v>
      </c>
      <c r="N32" s="31">
        <f t="shared" si="5"/>
        <v>20792424</v>
      </c>
      <c r="O32" s="32">
        <f t="shared" si="5"/>
        <v>249510606</v>
      </c>
      <c r="P32" s="30">
        <f t="shared" si="5"/>
        <v>255287890</v>
      </c>
      <c r="Q32" s="33">
        <f t="shared" si="5"/>
        <v>268669786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6008272</v>
      </c>
      <c r="D35" s="19">
        <v>6008272</v>
      </c>
      <c r="E35" s="19">
        <v>6008272</v>
      </c>
      <c r="F35" s="19">
        <v>6008272</v>
      </c>
      <c r="G35" s="19">
        <v>6008272</v>
      </c>
      <c r="H35" s="19">
        <v>6008272</v>
      </c>
      <c r="I35" s="19">
        <v>6008272</v>
      </c>
      <c r="J35" s="19">
        <v>6008272</v>
      </c>
      <c r="K35" s="19">
        <v>6008272</v>
      </c>
      <c r="L35" s="19">
        <v>6008272</v>
      </c>
      <c r="M35" s="19">
        <v>6008272</v>
      </c>
      <c r="N35" s="20">
        <v>6008008</v>
      </c>
      <c r="O35" s="21">
        <v>72099000</v>
      </c>
      <c r="P35" s="19">
        <v>41090000</v>
      </c>
      <c r="Q35" s="22">
        <v>37270000</v>
      </c>
    </row>
    <row r="36" spans="1:17" ht="13.5">
      <c r="A36" s="56" t="s">
        <v>53</v>
      </c>
      <c r="B36" s="6"/>
      <c r="C36" s="57">
        <f>SUM(C32:C35)</f>
        <v>26800834</v>
      </c>
      <c r="D36" s="57">
        <f>SUM(D32:D35)</f>
        <v>26800834</v>
      </c>
      <c r="E36" s="57">
        <f>SUM(E32:E35)</f>
        <v>26800834</v>
      </c>
      <c r="F36" s="57">
        <f>SUM(F32:F35)</f>
        <v>26800834</v>
      </c>
      <c r="G36" s="57">
        <f aca="true" t="shared" si="6" ref="G36:Q36">SUM(G32:G35)</f>
        <v>26800834</v>
      </c>
      <c r="H36" s="57">
        <f t="shared" si="6"/>
        <v>26800834</v>
      </c>
      <c r="I36" s="57">
        <f>SUM(I32:I35)</f>
        <v>26800834</v>
      </c>
      <c r="J36" s="57">
        <f>SUM(J32:J35)</f>
        <v>26800834</v>
      </c>
      <c r="K36" s="57">
        <f>SUM(K32:K35)</f>
        <v>26800834</v>
      </c>
      <c r="L36" s="57">
        <f>SUM(L32:L35)</f>
        <v>26800834</v>
      </c>
      <c r="M36" s="57">
        <f t="shared" si="6"/>
        <v>26800834</v>
      </c>
      <c r="N36" s="58">
        <f t="shared" si="6"/>
        <v>26800432</v>
      </c>
      <c r="O36" s="59">
        <f t="shared" si="6"/>
        <v>321609606</v>
      </c>
      <c r="P36" s="57">
        <f t="shared" si="6"/>
        <v>296377890</v>
      </c>
      <c r="Q36" s="60">
        <f t="shared" si="6"/>
        <v>305939786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5662924</v>
      </c>
      <c r="D5" s="16">
        <f>SUM(D6:D8)</f>
        <v>5662924</v>
      </c>
      <c r="E5" s="16">
        <f>SUM(E6:E8)</f>
        <v>5662924</v>
      </c>
      <c r="F5" s="16">
        <f>SUM(F6:F8)</f>
        <v>5662924</v>
      </c>
      <c r="G5" s="16">
        <f aca="true" t="shared" si="0" ref="G5:Q5">SUM(G6:G8)</f>
        <v>5662924</v>
      </c>
      <c r="H5" s="16">
        <f t="shared" si="0"/>
        <v>5662934</v>
      </c>
      <c r="I5" s="16">
        <f>SUM(I6:I8)</f>
        <v>5662924</v>
      </c>
      <c r="J5" s="16">
        <f>SUM(J6:J8)</f>
        <v>5662924</v>
      </c>
      <c r="K5" s="16">
        <f>SUM(K6:K8)</f>
        <v>5662924</v>
      </c>
      <c r="L5" s="16">
        <f>SUM(L6:L8)</f>
        <v>5662924</v>
      </c>
      <c r="M5" s="16">
        <f t="shared" si="0"/>
        <v>5662924</v>
      </c>
      <c r="N5" s="17">
        <f>SUM(N6:N8)</f>
        <v>5662924</v>
      </c>
      <c r="O5" s="18">
        <f t="shared" si="0"/>
        <v>67955098</v>
      </c>
      <c r="P5" s="16">
        <f t="shared" si="0"/>
        <v>61640410</v>
      </c>
      <c r="Q5" s="17">
        <f t="shared" si="0"/>
        <v>67293083</v>
      </c>
    </row>
    <row r="6" spans="1:17" ht="13.5">
      <c r="A6" s="3" t="s">
        <v>24</v>
      </c>
      <c r="B6" s="2"/>
      <c r="C6" s="19">
        <v>65750</v>
      </c>
      <c r="D6" s="19">
        <v>65750</v>
      </c>
      <c r="E6" s="19">
        <v>65750</v>
      </c>
      <c r="F6" s="19">
        <v>65750</v>
      </c>
      <c r="G6" s="19">
        <v>65750</v>
      </c>
      <c r="H6" s="19">
        <v>65750</v>
      </c>
      <c r="I6" s="19">
        <v>65750</v>
      </c>
      <c r="J6" s="19">
        <v>65750</v>
      </c>
      <c r="K6" s="19">
        <v>65750</v>
      </c>
      <c r="L6" s="19">
        <v>65750</v>
      </c>
      <c r="M6" s="19">
        <v>65750</v>
      </c>
      <c r="N6" s="20">
        <v>65750</v>
      </c>
      <c r="O6" s="21">
        <v>789000</v>
      </c>
      <c r="P6" s="19">
        <v>844000</v>
      </c>
      <c r="Q6" s="22">
        <v>911520</v>
      </c>
    </row>
    <row r="7" spans="1:17" ht="13.5">
      <c r="A7" s="3" t="s">
        <v>25</v>
      </c>
      <c r="B7" s="2"/>
      <c r="C7" s="23">
        <v>5580159</v>
      </c>
      <c r="D7" s="23">
        <v>5580159</v>
      </c>
      <c r="E7" s="23">
        <v>5580159</v>
      </c>
      <c r="F7" s="23">
        <v>5580159</v>
      </c>
      <c r="G7" s="23">
        <v>5580159</v>
      </c>
      <c r="H7" s="23">
        <v>5580169</v>
      </c>
      <c r="I7" s="23">
        <v>5580159</v>
      </c>
      <c r="J7" s="23">
        <v>5580159</v>
      </c>
      <c r="K7" s="23">
        <v>5580159</v>
      </c>
      <c r="L7" s="23">
        <v>5580159</v>
      </c>
      <c r="M7" s="23">
        <v>5580159</v>
      </c>
      <c r="N7" s="24">
        <v>5580159</v>
      </c>
      <c r="O7" s="25">
        <v>66961918</v>
      </c>
      <c r="P7" s="23">
        <v>60575612</v>
      </c>
      <c r="Q7" s="26">
        <v>66314821</v>
      </c>
    </row>
    <row r="8" spans="1:17" ht="13.5">
      <c r="A8" s="3" t="s">
        <v>26</v>
      </c>
      <c r="B8" s="2"/>
      <c r="C8" s="19">
        <v>17015</v>
      </c>
      <c r="D8" s="19">
        <v>17015</v>
      </c>
      <c r="E8" s="19">
        <v>17015</v>
      </c>
      <c r="F8" s="19">
        <v>17015</v>
      </c>
      <c r="G8" s="19">
        <v>17015</v>
      </c>
      <c r="H8" s="19">
        <v>17015</v>
      </c>
      <c r="I8" s="19">
        <v>17015</v>
      </c>
      <c r="J8" s="19">
        <v>17015</v>
      </c>
      <c r="K8" s="19">
        <v>17015</v>
      </c>
      <c r="L8" s="19">
        <v>17015</v>
      </c>
      <c r="M8" s="19">
        <v>17015</v>
      </c>
      <c r="N8" s="20">
        <v>17015</v>
      </c>
      <c r="O8" s="21">
        <v>204180</v>
      </c>
      <c r="P8" s="19">
        <v>220798</v>
      </c>
      <c r="Q8" s="22">
        <v>66742</v>
      </c>
    </row>
    <row r="9" spans="1:17" ht="13.5">
      <c r="A9" s="1" t="s">
        <v>27</v>
      </c>
      <c r="B9" s="2"/>
      <c r="C9" s="16">
        <f>SUM(C10:C14)</f>
        <v>1896666</v>
      </c>
      <c r="D9" s="16">
        <f>SUM(D10:D14)</f>
        <v>1896666</v>
      </c>
      <c r="E9" s="16">
        <f>SUM(E10:E14)</f>
        <v>1896666</v>
      </c>
      <c r="F9" s="16">
        <f>SUM(F10:F14)</f>
        <v>1896666</v>
      </c>
      <c r="G9" s="16">
        <f aca="true" t="shared" si="1" ref="G9:Q9">SUM(G10:G14)</f>
        <v>1896666</v>
      </c>
      <c r="H9" s="16">
        <f t="shared" si="1"/>
        <v>1896674</v>
      </c>
      <c r="I9" s="16">
        <f>SUM(I10:I14)</f>
        <v>1896666</v>
      </c>
      <c r="J9" s="16">
        <f>SUM(J10:J14)</f>
        <v>1896666</v>
      </c>
      <c r="K9" s="16">
        <f>SUM(K10:K14)</f>
        <v>1896666</v>
      </c>
      <c r="L9" s="16">
        <f>SUM(L10:L14)</f>
        <v>1896666</v>
      </c>
      <c r="M9" s="16">
        <f t="shared" si="1"/>
        <v>1896666</v>
      </c>
      <c r="N9" s="17">
        <f>SUM(N10:N14)</f>
        <v>1896666</v>
      </c>
      <c r="O9" s="27">
        <f t="shared" si="1"/>
        <v>22760000</v>
      </c>
      <c r="P9" s="16">
        <f t="shared" si="1"/>
        <v>9888500</v>
      </c>
      <c r="Q9" s="28">
        <f t="shared" si="1"/>
        <v>9035760</v>
      </c>
    </row>
    <row r="10" spans="1:17" ht="13.5">
      <c r="A10" s="3" t="s">
        <v>28</v>
      </c>
      <c r="B10" s="2"/>
      <c r="C10" s="19">
        <v>116916</v>
      </c>
      <c r="D10" s="19">
        <v>116916</v>
      </c>
      <c r="E10" s="19">
        <v>116916</v>
      </c>
      <c r="F10" s="19">
        <v>116916</v>
      </c>
      <c r="G10" s="19">
        <v>116916</v>
      </c>
      <c r="H10" s="19">
        <v>116924</v>
      </c>
      <c r="I10" s="19">
        <v>116916</v>
      </c>
      <c r="J10" s="19">
        <v>116916</v>
      </c>
      <c r="K10" s="19">
        <v>116916</v>
      </c>
      <c r="L10" s="19">
        <v>116916</v>
      </c>
      <c r="M10" s="19">
        <v>116916</v>
      </c>
      <c r="N10" s="20">
        <v>116916</v>
      </c>
      <c r="O10" s="21">
        <v>1403000</v>
      </c>
      <c r="P10" s="19">
        <v>1506500</v>
      </c>
      <c r="Q10" s="22">
        <v>1627020</v>
      </c>
    </row>
    <row r="11" spans="1:17" ht="13.5">
      <c r="A11" s="3" t="s">
        <v>29</v>
      </c>
      <c r="B11" s="2"/>
      <c r="C11" s="19">
        <v>1279750</v>
      </c>
      <c r="D11" s="19">
        <v>1279750</v>
      </c>
      <c r="E11" s="19">
        <v>1279750</v>
      </c>
      <c r="F11" s="19">
        <v>1279750</v>
      </c>
      <c r="G11" s="19">
        <v>1279750</v>
      </c>
      <c r="H11" s="19">
        <v>1279750</v>
      </c>
      <c r="I11" s="19">
        <v>1279750</v>
      </c>
      <c r="J11" s="19">
        <v>1279750</v>
      </c>
      <c r="K11" s="19">
        <v>1279750</v>
      </c>
      <c r="L11" s="19">
        <v>1279750</v>
      </c>
      <c r="M11" s="19">
        <v>1279750</v>
      </c>
      <c r="N11" s="20">
        <v>1279750</v>
      </c>
      <c r="O11" s="21">
        <v>15357000</v>
      </c>
      <c r="P11" s="19">
        <v>8382000</v>
      </c>
      <c r="Q11" s="22">
        <v>7408740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>
        <v>500000</v>
      </c>
      <c r="D13" s="19">
        <v>500000</v>
      </c>
      <c r="E13" s="19">
        <v>500000</v>
      </c>
      <c r="F13" s="19">
        <v>500000</v>
      </c>
      <c r="G13" s="19">
        <v>500000</v>
      </c>
      <c r="H13" s="19">
        <v>500000</v>
      </c>
      <c r="I13" s="19">
        <v>500000</v>
      </c>
      <c r="J13" s="19">
        <v>500000</v>
      </c>
      <c r="K13" s="19">
        <v>500000</v>
      </c>
      <c r="L13" s="19">
        <v>500000</v>
      </c>
      <c r="M13" s="19">
        <v>500000</v>
      </c>
      <c r="N13" s="20">
        <v>500000</v>
      </c>
      <c r="O13" s="21">
        <v>6000000</v>
      </c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14162321</v>
      </c>
      <c r="D15" s="16">
        <f>SUM(D16:D18)</f>
        <v>14162321</v>
      </c>
      <c r="E15" s="16">
        <f>SUM(E16:E18)</f>
        <v>14162321</v>
      </c>
      <c r="F15" s="16">
        <f>SUM(F16:F18)</f>
        <v>14162321</v>
      </c>
      <c r="G15" s="16">
        <f aca="true" t="shared" si="2" ref="G15:Q15">SUM(G16:G18)</f>
        <v>14162321</v>
      </c>
      <c r="H15" s="16">
        <f t="shared" si="2"/>
        <v>14162371</v>
      </c>
      <c r="I15" s="16">
        <f>SUM(I16:I18)</f>
        <v>14162321</v>
      </c>
      <c r="J15" s="16">
        <f>SUM(J16:J18)</f>
        <v>14162321</v>
      </c>
      <c r="K15" s="16">
        <f>SUM(K16:K18)</f>
        <v>14162321</v>
      </c>
      <c r="L15" s="16">
        <f>SUM(L16:L18)</f>
        <v>14162321</v>
      </c>
      <c r="M15" s="16">
        <f t="shared" si="2"/>
        <v>14162321</v>
      </c>
      <c r="N15" s="17">
        <f>SUM(N16:N18)</f>
        <v>14162321</v>
      </c>
      <c r="O15" s="27">
        <f t="shared" si="2"/>
        <v>169947902</v>
      </c>
      <c r="P15" s="16">
        <f t="shared" si="2"/>
        <v>147202090</v>
      </c>
      <c r="Q15" s="28">
        <f t="shared" si="2"/>
        <v>142257841</v>
      </c>
    </row>
    <row r="16" spans="1:17" ht="13.5">
      <c r="A16" s="3" t="s">
        <v>34</v>
      </c>
      <c r="B16" s="2"/>
      <c r="C16" s="19">
        <v>3289658</v>
      </c>
      <c r="D16" s="19">
        <v>3289658</v>
      </c>
      <c r="E16" s="19">
        <v>3289658</v>
      </c>
      <c r="F16" s="19">
        <v>3289658</v>
      </c>
      <c r="G16" s="19">
        <v>3289658</v>
      </c>
      <c r="H16" s="19">
        <v>3289664</v>
      </c>
      <c r="I16" s="19">
        <v>3289658</v>
      </c>
      <c r="J16" s="19">
        <v>3289658</v>
      </c>
      <c r="K16" s="19">
        <v>3289658</v>
      </c>
      <c r="L16" s="19">
        <v>3289658</v>
      </c>
      <c r="M16" s="19">
        <v>3289658</v>
      </c>
      <c r="N16" s="20">
        <v>3289658</v>
      </c>
      <c r="O16" s="21">
        <v>39475902</v>
      </c>
      <c r="P16" s="19">
        <v>36684112</v>
      </c>
      <c r="Q16" s="22">
        <v>37218841</v>
      </c>
    </row>
    <row r="17" spans="1:17" ht="13.5">
      <c r="A17" s="3" t="s">
        <v>35</v>
      </c>
      <c r="B17" s="2"/>
      <c r="C17" s="19">
        <v>10872663</v>
      </c>
      <c r="D17" s="19">
        <v>10872663</v>
      </c>
      <c r="E17" s="19">
        <v>10872663</v>
      </c>
      <c r="F17" s="19">
        <v>10872663</v>
      </c>
      <c r="G17" s="19">
        <v>10872663</v>
      </c>
      <c r="H17" s="19">
        <v>10872707</v>
      </c>
      <c r="I17" s="19">
        <v>10872663</v>
      </c>
      <c r="J17" s="19">
        <v>10872663</v>
      </c>
      <c r="K17" s="19">
        <v>10872663</v>
      </c>
      <c r="L17" s="19">
        <v>10872663</v>
      </c>
      <c r="M17" s="19">
        <v>10872663</v>
      </c>
      <c r="N17" s="20">
        <v>10872663</v>
      </c>
      <c r="O17" s="21">
        <v>130472000</v>
      </c>
      <c r="P17" s="19">
        <v>110517978</v>
      </c>
      <c r="Q17" s="22">
        <v>105039000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29635749</v>
      </c>
      <c r="D19" s="16">
        <f>SUM(D20:D23)</f>
        <v>29635749</v>
      </c>
      <c r="E19" s="16">
        <f>SUM(E20:E23)</f>
        <v>29635749</v>
      </c>
      <c r="F19" s="16">
        <f>SUM(F20:F23)</f>
        <v>29635749</v>
      </c>
      <c r="G19" s="16">
        <f aca="true" t="shared" si="3" ref="G19:Q19">SUM(G20:G23)</f>
        <v>29635749</v>
      </c>
      <c r="H19" s="16">
        <f t="shared" si="3"/>
        <v>29635761</v>
      </c>
      <c r="I19" s="16">
        <f>SUM(I20:I23)</f>
        <v>29635749</v>
      </c>
      <c r="J19" s="16">
        <f>SUM(J20:J23)</f>
        <v>29635749</v>
      </c>
      <c r="K19" s="16">
        <f>SUM(K20:K23)</f>
        <v>29635749</v>
      </c>
      <c r="L19" s="16">
        <f>SUM(L20:L23)</f>
        <v>29635749</v>
      </c>
      <c r="M19" s="16">
        <f t="shared" si="3"/>
        <v>29635749</v>
      </c>
      <c r="N19" s="17">
        <f>SUM(N20:N23)</f>
        <v>29635749</v>
      </c>
      <c r="O19" s="27">
        <f t="shared" si="3"/>
        <v>355629000</v>
      </c>
      <c r="P19" s="16">
        <f t="shared" si="3"/>
        <v>327414000</v>
      </c>
      <c r="Q19" s="28">
        <f t="shared" si="3"/>
        <v>316258892</v>
      </c>
    </row>
    <row r="20" spans="1:17" ht="13.5">
      <c r="A20" s="3" t="s">
        <v>38</v>
      </c>
      <c r="B20" s="2"/>
      <c r="C20" s="19">
        <v>1666667</v>
      </c>
      <c r="D20" s="19">
        <v>1666667</v>
      </c>
      <c r="E20" s="19">
        <v>1666667</v>
      </c>
      <c r="F20" s="19">
        <v>1666667</v>
      </c>
      <c r="G20" s="19">
        <v>1666667</v>
      </c>
      <c r="H20" s="19">
        <v>1666663</v>
      </c>
      <c r="I20" s="19">
        <v>1666667</v>
      </c>
      <c r="J20" s="19">
        <v>1666667</v>
      </c>
      <c r="K20" s="19">
        <v>1666667</v>
      </c>
      <c r="L20" s="19">
        <v>1666667</v>
      </c>
      <c r="M20" s="19">
        <v>1666667</v>
      </c>
      <c r="N20" s="20">
        <v>1666667</v>
      </c>
      <c r="O20" s="21">
        <v>20000000</v>
      </c>
      <c r="P20" s="19"/>
      <c r="Q20" s="22">
        <v>20000000</v>
      </c>
    </row>
    <row r="21" spans="1:17" ht="13.5">
      <c r="A21" s="3" t="s">
        <v>39</v>
      </c>
      <c r="B21" s="2"/>
      <c r="C21" s="19">
        <v>20380750</v>
      </c>
      <c r="D21" s="19">
        <v>20380750</v>
      </c>
      <c r="E21" s="19">
        <v>20380750</v>
      </c>
      <c r="F21" s="19">
        <v>20380750</v>
      </c>
      <c r="G21" s="19">
        <v>20380750</v>
      </c>
      <c r="H21" s="19">
        <v>20380750</v>
      </c>
      <c r="I21" s="19">
        <v>20380750</v>
      </c>
      <c r="J21" s="19">
        <v>20380750</v>
      </c>
      <c r="K21" s="19">
        <v>20380750</v>
      </c>
      <c r="L21" s="19">
        <v>20380750</v>
      </c>
      <c r="M21" s="19">
        <v>20380750</v>
      </c>
      <c r="N21" s="20">
        <v>20380750</v>
      </c>
      <c r="O21" s="21">
        <v>244569000</v>
      </c>
      <c r="P21" s="19">
        <v>247000000</v>
      </c>
      <c r="Q21" s="22">
        <v>239000000</v>
      </c>
    </row>
    <row r="22" spans="1:17" ht="13.5">
      <c r="A22" s="3" t="s">
        <v>40</v>
      </c>
      <c r="B22" s="2"/>
      <c r="C22" s="23">
        <v>5250000</v>
      </c>
      <c r="D22" s="23">
        <v>5250000</v>
      </c>
      <c r="E22" s="23">
        <v>5250000</v>
      </c>
      <c r="F22" s="23">
        <v>5250000</v>
      </c>
      <c r="G22" s="23">
        <v>5250000</v>
      </c>
      <c r="H22" s="23">
        <v>5250000</v>
      </c>
      <c r="I22" s="23">
        <v>5250000</v>
      </c>
      <c r="J22" s="23">
        <v>5250000</v>
      </c>
      <c r="K22" s="23">
        <v>5250000</v>
      </c>
      <c r="L22" s="23">
        <v>5250000</v>
      </c>
      <c r="M22" s="23">
        <v>5250000</v>
      </c>
      <c r="N22" s="24">
        <v>5250000</v>
      </c>
      <c r="O22" s="25">
        <v>63000000</v>
      </c>
      <c r="P22" s="23">
        <v>45000000</v>
      </c>
      <c r="Q22" s="26">
        <v>40000000</v>
      </c>
    </row>
    <row r="23" spans="1:17" ht="13.5">
      <c r="A23" s="3" t="s">
        <v>41</v>
      </c>
      <c r="B23" s="2"/>
      <c r="C23" s="19">
        <v>2338332</v>
      </c>
      <c r="D23" s="19">
        <v>2338332</v>
      </c>
      <c r="E23" s="19">
        <v>2338332</v>
      </c>
      <c r="F23" s="19">
        <v>2338332</v>
      </c>
      <c r="G23" s="19">
        <v>2338332</v>
      </c>
      <c r="H23" s="19">
        <v>2338348</v>
      </c>
      <c r="I23" s="19">
        <v>2338332</v>
      </c>
      <c r="J23" s="19">
        <v>2338332</v>
      </c>
      <c r="K23" s="19">
        <v>2338332</v>
      </c>
      <c r="L23" s="19">
        <v>2338332</v>
      </c>
      <c r="M23" s="19">
        <v>2338332</v>
      </c>
      <c r="N23" s="20">
        <v>2338332</v>
      </c>
      <c r="O23" s="21">
        <v>28060000</v>
      </c>
      <c r="P23" s="19">
        <v>35414000</v>
      </c>
      <c r="Q23" s="22">
        <v>17258892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51357660</v>
      </c>
      <c r="D25" s="47">
        <f>+D5+D9+D15+D19+D24</f>
        <v>51357660</v>
      </c>
      <c r="E25" s="47">
        <f>+E5+E9+E15+E19+E24</f>
        <v>51357660</v>
      </c>
      <c r="F25" s="47">
        <f>+F5+F9+F15+F19+F24</f>
        <v>51357660</v>
      </c>
      <c r="G25" s="47">
        <f aca="true" t="shared" si="4" ref="G25:Q25">+G5+G9+G15+G19+G24</f>
        <v>51357660</v>
      </c>
      <c r="H25" s="47">
        <f t="shared" si="4"/>
        <v>51357740</v>
      </c>
      <c r="I25" s="47">
        <f>+I5+I9+I15+I19+I24</f>
        <v>51357660</v>
      </c>
      <c r="J25" s="47">
        <f>+J5+J9+J15+J19+J24</f>
        <v>51357660</v>
      </c>
      <c r="K25" s="47">
        <f>+K5+K9+K15+K19+K24</f>
        <v>51357660</v>
      </c>
      <c r="L25" s="47">
        <f>+L5+L9+L15+L19+L24</f>
        <v>51357660</v>
      </c>
      <c r="M25" s="47">
        <f t="shared" si="4"/>
        <v>51357660</v>
      </c>
      <c r="N25" s="48">
        <f t="shared" si="4"/>
        <v>51357660</v>
      </c>
      <c r="O25" s="49">
        <f t="shared" si="4"/>
        <v>616292000</v>
      </c>
      <c r="P25" s="47">
        <f t="shared" si="4"/>
        <v>546145000</v>
      </c>
      <c r="Q25" s="50">
        <f t="shared" si="4"/>
        <v>534845576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32940324</v>
      </c>
      <c r="D28" s="19">
        <v>32940324</v>
      </c>
      <c r="E28" s="19">
        <v>32940324</v>
      </c>
      <c r="F28" s="19">
        <v>32940324</v>
      </c>
      <c r="G28" s="19">
        <v>32940324</v>
      </c>
      <c r="H28" s="19">
        <v>32940354</v>
      </c>
      <c r="I28" s="19">
        <v>32940324</v>
      </c>
      <c r="J28" s="19">
        <v>32940324</v>
      </c>
      <c r="K28" s="19">
        <v>32940324</v>
      </c>
      <c r="L28" s="19">
        <v>32940324</v>
      </c>
      <c r="M28" s="19">
        <v>32940324</v>
      </c>
      <c r="N28" s="20">
        <v>32940324</v>
      </c>
      <c r="O28" s="29">
        <v>395283918</v>
      </c>
      <c r="P28" s="19">
        <v>385178000</v>
      </c>
      <c r="Q28" s="20">
        <v>383451132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32940324</v>
      </c>
      <c r="D32" s="30">
        <f>SUM(D28:D31)</f>
        <v>32940324</v>
      </c>
      <c r="E32" s="30">
        <f>SUM(E28:E31)</f>
        <v>32940324</v>
      </c>
      <c r="F32" s="30">
        <f>SUM(F28:F31)</f>
        <v>32940324</v>
      </c>
      <c r="G32" s="30">
        <f aca="true" t="shared" si="5" ref="G32:Q32">SUM(G28:G31)</f>
        <v>32940324</v>
      </c>
      <c r="H32" s="30">
        <f t="shared" si="5"/>
        <v>32940354</v>
      </c>
      <c r="I32" s="30">
        <f>SUM(I28:I31)</f>
        <v>32940324</v>
      </c>
      <c r="J32" s="30">
        <f>SUM(J28:J31)</f>
        <v>32940324</v>
      </c>
      <c r="K32" s="30">
        <f>SUM(K28:K31)</f>
        <v>32940324</v>
      </c>
      <c r="L32" s="30">
        <f>SUM(L28:L31)</f>
        <v>32940324</v>
      </c>
      <c r="M32" s="30">
        <f t="shared" si="5"/>
        <v>32940324</v>
      </c>
      <c r="N32" s="31">
        <f t="shared" si="5"/>
        <v>32940324</v>
      </c>
      <c r="O32" s="32">
        <f t="shared" si="5"/>
        <v>395283918</v>
      </c>
      <c r="P32" s="30">
        <f t="shared" si="5"/>
        <v>385178000</v>
      </c>
      <c r="Q32" s="33">
        <f t="shared" si="5"/>
        <v>383451132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16205587</v>
      </c>
      <c r="D35" s="19">
        <v>16205587</v>
      </c>
      <c r="E35" s="19">
        <v>16205587</v>
      </c>
      <c r="F35" s="19">
        <v>16205587</v>
      </c>
      <c r="G35" s="19">
        <v>16205587</v>
      </c>
      <c r="H35" s="19">
        <v>16205625</v>
      </c>
      <c r="I35" s="19">
        <v>16205587</v>
      </c>
      <c r="J35" s="19">
        <v>16205587</v>
      </c>
      <c r="K35" s="19">
        <v>16205587</v>
      </c>
      <c r="L35" s="19">
        <v>16205587</v>
      </c>
      <c r="M35" s="19">
        <v>16205587</v>
      </c>
      <c r="N35" s="20">
        <v>16205587</v>
      </c>
      <c r="O35" s="21">
        <v>194467082</v>
      </c>
      <c r="P35" s="19">
        <v>127392000</v>
      </c>
      <c r="Q35" s="22">
        <v>118910204</v>
      </c>
    </row>
    <row r="36" spans="1:17" ht="13.5">
      <c r="A36" s="56" t="s">
        <v>53</v>
      </c>
      <c r="B36" s="6"/>
      <c r="C36" s="57">
        <f>SUM(C32:C35)</f>
        <v>49145911</v>
      </c>
      <c r="D36" s="57">
        <f>SUM(D32:D35)</f>
        <v>49145911</v>
      </c>
      <c r="E36" s="57">
        <f>SUM(E32:E35)</f>
        <v>49145911</v>
      </c>
      <c r="F36" s="57">
        <f>SUM(F32:F35)</f>
        <v>49145911</v>
      </c>
      <c r="G36" s="57">
        <f aca="true" t="shared" si="6" ref="G36:Q36">SUM(G32:G35)</f>
        <v>49145911</v>
      </c>
      <c r="H36" s="57">
        <f t="shared" si="6"/>
        <v>49145979</v>
      </c>
      <c r="I36" s="57">
        <f>SUM(I32:I35)</f>
        <v>49145911</v>
      </c>
      <c r="J36" s="57">
        <f>SUM(J32:J35)</f>
        <v>49145911</v>
      </c>
      <c r="K36" s="57">
        <f>SUM(K32:K35)</f>
        <v>49145911</v>
      </c>
      <c r="L36" s="57">
        <f>SUM(L32:L35)</f>
        <v>49145911</v>
      </c>
      <c r="M36" s="57">
        <f t="shared" si="6"/>
        <v>49145911</v>
      </c>
      <c r="N36" s="58">
        <f t="shared" si="6"/>
        <v>49145911</v>
      </c>
      <c r="O36" s="59">
        <f t="shared" si="6"/>
        <v>589751000</v>
      </c>
      <c r="P36" s="57">
        <f t="shared" si="6"/>
        <v>512570000</v>
      </c>
      <c r="Q36" s="60">
        <f t="shared" si="6"/>
        <v>502361336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13151019</v>
      </c>
      <c r="D5" s="16">
        <f>SUM(D6:D8)</f>
        <v>13150789</v>
      </c>
      <c r="E5" s="16">
        <f>SUM(E6:E8)</f>
        <v>13150789</v>
      </c>
      <c r="F5" s="16">
        <f>SUM(F6:F8)</f>
        <v>13150789</v>
      </c>
      <c r="G5" s="16">
        <f aca="true" t="shared" si="0" ref="G5:Q5">SUM(G6:G8)</f>
        <v>13150789</v>
      </c>
      <c r="H5" s="16">
        <f t="shared" si="0"/>
        <v>13150789</v>
      </c>
      <c r="I5" s="16">
        <f>SUM(I6:I8)</f>
        <v>13150789</v>
      </c>
      <c r="J5" s="16">
        <f>SUM(J6:J8)</f>
        <v>13150789</v>
      </c>
      <c r="K5" s="16">
        <f>SUM(K6:K8)</f>
        <v>13150789</v>
      </c>
      <c r="L5" s="16">
        <f>SUM(L6:L8)</f>
        <v>13150789</v>
      </c>
      <c r="M5" s="16">
        <f t="shared" si="0"/>
        <v>13150789</v>
      </c>
      <c r="N5" s="17">
        <f>SUM(N6:N8)</f>
        <v>13150789</v>
      </c>
      <c r="O5" s="18">
        <f t="shared" si="0"/>
        <v>157809698</v>
      </c>
      <c r="P5" s="16">
        <f t="shared" si="0"/>
        <v>171333036</v>
      </c>
      <c r="Q5" s="17">
        <f t="shared" si="0"/>
        <v>153697073</v>
      </c>
    </row>
    <row r="6" spans="1:17" ht="13.5">
      <c r="A6" s="3" t="s">
        <v>24</v>
      </c>
      <c r="B6" s="2"/>
      <c r="C6" s="19">
        <v>14642</v>
      </c>
      <c r="D6" s="19">
        <v>14578</v>
      </c>
      <c r="E6" s="19">
        <v>14578</v>
      </c>
      <c r="F6" s="19">
        <v>14578</v>
      </c>
      <c r="G6" s="19">
        <v>14578</v>
      </c>
      <c r="H6" s="19">
        <v>14578</v>
      </c>
      <c r="I6" s="19">
        <v>14578</v>
      </c>
      <c r="J6" s="19">
        <v>14578</v>
      </c>
      <c r="K6" s="19">
        <v>14578</v>
      </c>
      <c r="L6" s="19">
        <v>14578</v>
      </c>
      <c r="M6" s="19">
        <v>14578</v>
      </c>
      <c r="N6" s="20">
        <v>14578</v>
      </c>
      <c r="O6" s="21">
        <v>175000</v>
      </c>
      <c r="P6" s="19">
        <v>184180</v>
      </c>
      <c r="Q6" s="22">
        <v>193497</v>
      </c>
    </row>
    <row r="7" spans="1:17" ht="13.5">
      <c r="A7" s="3" t="s">
        <v>25</v>
      </c>
      <c r="B7" s="2"/>
      <c r="C7" s="23">
        <v>13133029</v>
      </c>
      <c r="D7" s="23">
        <v>13132879</v>
      </c>
      <c r="E7" s="23">
        <v>13132879</v>
      </c>
      <c r="F7" s="23">
        <v>13132879</v>
      </c>
      <c r="G7" s="23">
        <v>13132879</v>
      </c>
      <c r="H7" s="23">
        <v>13132879</v>
      </c>
      <c r="I7" s="23">
        <v>13132879</v>
      </c>
      <c r="J7" s="23">
        <v>13132879</v>
      </c>
      <c r="K7" s="23">
        <v>13132879</v>
      </c>
      <c r="L7" s="23">
        <v>13132879</v>
      </c>
      <c r="M7" s="23">
        <v>13132879</v>
      </c>
      <c r="N7" s="24">
        <v>13132879</v>
      </c>
      <c r="O7" s="25">
        <v>157594698</v>
      </c>
      <c r="P7" s="23">
        <v>171106696</v>
      </c>
      <c r="Q7" s="26">
        <v>153459224</v>
      </c>
    </row>
    <row r="8" spans="1:17" ht="13.5">
      <c r="A8" s="3" t="s">
        <v>26</v>
      </c>
      <c r="B8" s="2"/>
      <c r="C8" s="19">
        <v>3348</v>
      </c>
      <c r="D8" s="19">
        <v>3332</v>
      </c>
      <c r="E8" s="19">
        <v>3332</v>
      </c>
      <c r="F8" s="19">
        <v>3332</v>
      </c>
      <c r="G8" s="19">
        <v>3332</v>
      </c>
      <c r="H8" s="19">
        <v>3332</v>
      </c>
      <c r="I8" s="19">
        <v>3332</v>
      </c>
      <c r="J8" s="19">
        <v>3332</v>
      </c>
      <c r="K8" s="19">
        <v>3332</v>
      </c>
      <c r="L8" s="19">
        <v>3332</v>
      </c>
      <c r="M8" s="19">
        <v>3332</v>
      </c>
      <c r="N8" s="20">
        <v>3332</v>
      </c>
      <c r="O8" s="21">
        <v>40000</v>
      </c>
      <c r="P8" s="19">
        <v>42160</v>
      </c>
      <c r="Q8" s="22">
        <v>44352</v>
      </c>
    </row>
    <row r="9" spans="1:17" ht="13.5">
      <c r="A9" s="1" t="s">
        <v>27</v>
      </c>
      <c r="B9" s="2"/>
      <c r="C9" s="16">
        <f>SUM(C10:C14)</f>
        <v>1015055</v>
      </c>
      <c r="D9" s="16">
        <f>SUM(D10:D14)</f>
        <v>1014995</v>
      </c>
      <c r="E9" s="16">
        <f>SUM(E10:E14)</f>
        <v>1014995</v>
      </c>
      <c r="F9" s="16">
        <f>SUM(F10:F14)</f>
        <v>1014995</v>
      </c>
      <c r="G9" s="16">
        <f aca="true" t="shared" si="1" ref="G9:Q9">SUM(G10:G14)</f>
        <v>1014995</v>
      </c>
      <c r="H9" s="16">
        <f t="shared" si="1"/>
        <v>1014995</v>
      </c>
      <c r="I9" s="16">
        <f>SUM(I10:I14)</f>
        <v>1014995</v>
      </c>
      <c r="J9" s="16">
        <f>SUM(J10:J14)</f>
        <v>1014995</v>
      </c>
      <c r="K9" s="16">
        <f>SUM(K10:K14)</f>
        <v>1014995</v>
      </c>
      <c r="L9" s="16">
        <f>SUM(L10:L14)</f>
        <v>1014995</v>
      </c>
      <c r="M9" s="16">
        <f t="shared" si="1"/>
        <v>1014995</v>
      </c>
      <c r="N9" s="17">
        <f>SUM(N10:N14)</f>
        <v>1014995</v>
      </c>
      <c r="O9" s="27">
        <f t="shared" si="1"/>
        <v>12180000</v>
      </c>
      <c r="P9" s="16">
        <f t="shared" si="1"/>
        <v>40189720</v>
      </c>
      <c r="Q9" s="28">
        <f t="shared" si="1"/>
        <v>44199584</v>
      </c>
    </row>
    <row r="10" spans="1:17" ht="13.5">
      <c r="A10" s="3" t="s">
        <v>28</v>
      </c>
      <c r="B10" s="2"/>
      <c r="C10" s="19">
        <v>8348</v>
      </c>
      <c r="D10" s="19">
        <v>8332</v>
      </c>
      <c r="E10" s="19">
        <v>8332</v>
      </c>
      <c r="F10" s="19">
        <v>8332</v>
      </c>
      <c r="G10" s="19">
        <v>8332</v>
      </c>
      <c r="H10" s="19">
        <v>8332</v>
      </c>
      <c r="I10" s="19">
        <v>8332</v>
      </c>
      <c r="J10" s="19">
        <v>8332</v>
      </c>
      <c r="K10" s="19">
        <v>8332</v>
      </c>
      <c r="L10" s="19">
        <v>8332</v>
      </c>
      <c r="M10" s="19">
        <v>8332</v>
      </c>
      <c r="N10" s="20">
        <v>8332</v>
      </c>
      <c r="O10" s="21">
        <v>100000</v>
      </c>
      <c r="P10" s="19">
        <v>40105400</v>
      </c>
      <c r="Q10" s="22">
        <v>44110880</v>
      </c>
    </row>
    <row r="11" spans="1:17" ht="13.5">
      <c r="A11" s="3" t="s">
        <v>29</v>
      </c>
      <c r="B11" s="2"/>
      <c r="C11" s="19">
        <v>168348</v>
      </c>
      <c r="D11" s="19">
        <v>168332</v>
      </c>
      <c r="E11" s="19">
        <v>168332</v>
      </c>
      <c r="F11" s="19">
        <v>168332</v>
      </c>
      <c r="G11" s="19">
        <v>168332</v>
      </c>
      <c r="H11" s="19">
        <v>168332</v>
      </c>
      <c r="I11" s="19">
        <v>168332</v>
      </c>
      <c r="J11" s="19">
        <v>168332</v>
      </c>
      <c r="K11" s="19">
        <v>168332</v>
      </c>
      <c r="L11" s="19">
        <v>168332</v>
      </c>
      <c r="M11" s="19">
        <v>168332</v>
      </c>
      <c r="N11" s="20">
        <v>168332</v>
      </c>
      <c r="O11" s="21">
        <v>2020000</v>
      </c>
      <c r="P11" s="19">
        <v>21080</v>
      </c>
      <c r="Q11" s="22">
        <v>22176</v>
      </c>
    </row>
    <row r="12" spans="1:17" ht="13.5">
      <c r="A12" s="3" t="s">
        <v>30</v>
      </c>
      <c r="B12" s="2"/>
      <c r="C12" s="19">
        <v>838359</v>
      </c>
      <c r="D12" s="19">
        <v>838331</v>
      </c>
      <c r="E12" s="19">
        <v>838331</v>
      </c>
      <c r="F12" s="19">
        <v>838331</v>
      </c>
      <c r="G12" s="19">
        <v>838331</v>
      </c>
      <c r="H12" s="19">
        <v>838331</v>
      </c>
      <c r="I12" s="19">
        <v>838331</v>
      </c>
      <c r="J12" s="19">
        <v>838331</v>
      </c>
      <c r="K12" s="19">
        <v>838331</v>
      </c>
      <c r="L12" s="19">
        <v>838331</v>
      </c>
      <c r="M12" s="19">
        <v>838331</v>
      </c>
      <c r="N12" s="20">
        <v>838331</v>
      </c>
      <c r="O12" s="21">
        <v>10060000</v>
      </c>
      <c r="P12" s="19">
        <v>63240</v>
      </c>
      <c r="Q12" s="22">
        <v>66528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2525066</v>
      </c>
      <c r="D15" s="16">
        <f>SUM(D16:D18)</f>
        <v>2524994</v>
      </c>
      <c r="E15" s="16">
        <f>SUM(E16:E18)</f>
        <v>2524994</v>
      </c>
      <c r="F15" s="16">
        <f>SUM(F16:F18)</f>
        <v>2524994</v>
      </c>
      <c r="G15" s="16">
        <f aca="true" t="shared" si="2" ref="G15:Q15">SUM(G16:G18)</f>
        <v>2524994</v>
      </c>
      <c r="H15" s="16">
        <f t="shared" si="2"/>
        <v>2524994</v>
      </c>
      <c r="I15" s="16">
        <f>SUM(I16:I18)</f>
        <v>2524994</v>
      </c>
      <c r="J15" s="16">
        <f>SUM(J16:J18)</f>
        <v>2524994</v>
      </c>
      <c r="K15" s="16">
        <f>SUM(K16:K18)</f>
        <v>2524994</v>
      </c>
      <c r="L15" s="16">
        <f>SUM(L16:L18)</f>
        <v>2524994</v>
      </c>
      <c r="M15" s="16">
        <f t="shared" si="2"/>
        <v>2524994</v>
      </c>
      <c r="N15" s="17">
        <f>SUM(N16:N18)</f>
        <v>2524994</v>
      </c>
      <c r="O15" s="27">
        <f t="shared" si="2"/>
        <v>30300000</v>
      </c>
      <c r="P15" s="16">
        <f t="shared" si="2"/>
        <v>17739950</v>
      </c>
      <c r="Q15" s="28">
        <f t="shared" si="2"/>
        <v>18527041</v>
      </c>
    </row>
    <row r="16" spans="1:17" ht="13.5">
      <c r="A16" s="3" t="s">
        <v>34</v>
      </c>
      <c r="B16" s="2"/>
      <c r="C16" s="19">
        <v>16696</v>
      </c>
      <c r="D16" s="19">
        <v>16664</v>
      </c>
      <c r="E16" s="19">
        <v>16664</v>
      </c>
      <c r="F16" s="19">
        <v>16664</v>
      </c>
      <c r="G16" s="19">
        <v>16664</v>
      </c>
      <c r="H16" s="19">
        <v>16664</v>
      </c>
      <c r="I16" s="19">
        <v>16664</v>
      </c>
      <c r="J16" s="19">
        <v>16664</v>
      </c>
      <c r="K16" s="19">
        <v>16664</v>
      </c>
      <c r="L16" s="19">
        <v>16664</v>
      </c>
      <c r="M16" s="19">
        <v>16664</v>
      </c>
      <c r="N16" s="20">
        <v>16664</v>
      </c>
      <c r="O16" s="21">
        <v>200000</v>
      </c>
      <c r="P16" s="19">
        <v>210800</v>
      </c>
      <c r="Q16" s="22">
        <v>221761</v>
      </c>
    </row>
    <row r="17" spans="1:17" ht="13.5">
      <c r="A17" s="3" t="s">
        <v>35</v>
      </c>
      <c r="B17" s="2"/>
      <c r="C17" s="19">
        <v>2508370</v>
      </c>
      <c r="D17" s="19">
        <v>2508330</v>
      </c>
      <c r="E17" s="19">
        <v>2508330</v>
      </c>
      <c r="F17" s="19">
        <v>2508330</v>
      </c>
      <c r="G17" s="19">
        <v>2508330</v>
      </c>
      <c r="H17" s="19">
        <v>2508330</v>
      </c>
      <c r="I17" s="19">
        <v>2508330</v>
      </c>
      <c r="J17" s="19">
        <v>2508330</v>
      </c>
      <c r="K17" s="19">
        <v>2508330</v>
      </c>
      <c r="L17" s="19">
        <v>2508330</v>
      </c>
      <c r="M17" s="19">
        <v>2508330</v>
      </c>
      <c r="N17" s="20">
        <v>2508330</v>
      </c>
      <c r="O17" s="21">
        <v>30100000</v>
      </c>
      <c r="P17" s="19">
        <v>17529150</v>
      </c>
      <c r="Q17" s="22">
        <v>18305280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24519951</v>
      </c>
      <c r="D19" s="16">
        <f>SUM(D20:D23)</f>
        <v>24519859</v>
      </c>
      <c r="E19" s="16">
        <f>SUM(E20:E23)</f>
        <v>24519859</v>
      </c>
      <c r="F19" s="16">
        <f>SUM(F20:F23)</f>
        <v>24519859</v>
      </c>
      <c r="G19" s="16">
        <f aca="true" t="shared" si="3" ref="G19:Q19">SUM(G20:G23)</f>
        <v>24519859</v>
      </c>
      <c r="H19" s="16">
        <f t="shared" si="3"/>
        <v>24519859</v>
      </c>
      <c r="I19" s="16">
        <f>SUM(I20:I23)</f>
        <v>24519859</v>
      </c>
      <c r="J19" s="16">
        <f>SUM(J20:J23)</f>
        <v>24519859</v>
      </c>
      <c r="K19" s="16">
        <f>SUM(K20:K23)</f>
        <v>24519859</v>
      </c>
      <c r="L19" s="16">
        <f>SUM(L20:L23)</f>
        <v>24519859</v>
      </c>
      <c r="M19" s="16">
        <f t="shared" si="3"/>
        <v>24519859</v>
      </c>
      <c r="N19" s="17">
        <f>SUM(N20:N23)</f>
        <v>24519859</v>
      </c>
      <c r="O19" s="27">
        <f t="shared" si="3"/>
        <v>294238400</v>
      </c>
      <c r="P19" s="16">
        <f t="shared" si="3"/>
        <v>221606882</v>
      </c>
      <c r="Q19" s="28">
        <f t="shared" si="3"/>
        <v>290243938</v>
      </c>
    </row>
    <row r="20" spans="1:17" ht="13.5">
      <c r="A20" s="3" t="s">
        <v>38</v>
      </c>
      <c r="B20" s="2"/>
      <c r="C20" s="19">
        <v>1462511</v>
      </c>
      <c r="D20" s="19">
        <v>1462499</v>
      </c>
      <c r="E20" s="19">
        <v>1462499</v>
      </c>
      <c r="F20" s="19">
        <v>1462499</v>
      </c>
      <c r="G20" s="19">
        <v>1462499</v>
      </c>
      <c r="H20" s="19">
        <v>1462499</v>
      </c>
      <c r="I20" s="19">
        <v>1462499</v>
      </c>
      <c r="J20" s="19">
        <v>1462499</v>
      </c>
      <c r="K20" s="19">
        <v>1462499</v>
      </c>
      <c r="L20" s="19">
        <v>1462499</v>
      </c>
      <c r="M20" s="19">
        <v>1462499</v>
      </c>
      <c r="N20" s="20">
        <v>1462499</v>
      </c>
      <c r="O20" s="21">
        <v>17550000</v>
      </c>
      <c r="P20" s="19">
        <v>20052700</v>
      </c>
      <c r="Q20" s="22">
        <v>20055440</v>
      </c>
    </row>
    <row r="21" spans="1:17" ht="13.5">
      <c r="A21" s="3" t="s">
        <v>39</v>
      </c>
      <c r="B21" s="2"/>
      <c r="C21" s="19">
        <v>20260881</v>
      </c>
      <c r="D21" s="19">
        <v>20260829</v>
      </c>
      <c r="E21" s="19">
        <v>20260829</v>
      </c>
      <c r="F21" s="19">
        <v>20260829</v>
      </c>
      <c r="G21" s="19">
        <v>20260829</v>
      </c>
      <c r="H21" s="19">
        <v>20260829</v>
      </c>
      <c r="I21" s="19">
        <v>20260829</v>
      </c>
      <c r="J21" s="19">
        <v>20260829</v>
      </c>
      <c r="K21" s="19">
        <v>20260829</v>
      </c>
      <c r="L21" s="19">
        <v>20260829</v>
      </c>
      <c r="M21" s="19">
        <v>20260829</v>
      </c>
      <c r="N21" s="20">
        <v>20260829</v>
      </c>
      <c r="O21" s="21">
        <v>243130000</v>
      </c>
      <c r="P21" s="19">
        <v>181512022</v>
      </c>
      <c r="Q21" s="22">
        <v>250144146</v>
      </c>
    </row>
    <row r="22" spans="1:17" ht="13.5">
      <c r="A22" s="3" t="s">
        <v>40</v>
      </c>
      <c r="B22" s="2"/>
      <c r="C22" s="23">
        <v>2686548</v>
      </c>
      <c r="D22" s="23">
        <v>2686532</v>
      </c>
      <c r="E22" s="23">
        <v>2686532</v>
      </c>
      <c r="F22" s="23">
        <v>2686532</v>
      </c>
      <c r="G22" s="23">
        <v>2686532</v>
      </c>
      <c r="H22" s="23">
        <v>2686532</v>
      </c>
      <c r="I22" s="23">
        <v>2686532</v>
      </c>
      <c r="J22" s="23">
        <v>2686532</v>
      </c>
      <c r="K22" s="23">
        <v>2686532</v>
      </c>
      <c r="L22" s="23">
        <v>2686532</v>
      </c>
      <c r="M22" s="23">
        <v>2686532</v>
      </c>
      <c r="N22" s="24">
        <v>2686532</v>
      </c>
      <c r="O22" s="25">
        <v>32238400</v>
      </c>
      <c r="P22" s="23">
        <v>20021080</v>
      </c>
      <c r="Q22" s="26">
        <v>20022176</v>
      </c>
    </row>
    <row r="23" spans="1:17" ht="13.5">
      <c r="A23" s="3" t="s">
        <v>41</v>
      </c>
      <c r="B23" s="2"/>
      <c r="C23" s="19">
        <v>110011</v>
      </c>
      <c r="D23" s="19">
        <v>109999</v>
      </c>
      <c r="E23" s="19">
        <v>109999</v>
      </c>
      <c r="F23" s="19">
        <v>109999</v>
      </c>
      <c r="G23" s="19">
        <v>109999</v>
      </c>
      <c r="H23" s="19">
        <v>109999</v>
      </c>
      <c r="I23" s="19">
        <v>109999</v>
      </c>
      <c r="J23" s="19">
        <v>109999</v>
      </c>
      <c r="K23" s="19">
        <v>109999</v>
      </c>
      <c r="L23" s="19">
        <v>109999</v>
      </c>
      <c r="M23" s="19">
        <v>109999</v>
      </c>
      <c r="N23" s="20">
        <v>109999</v>
      </c>
      <c r="O23" s="21">
        <v>1320000</v>
      </c>
      <c r="P23" s="19">
        <v>21080</v>
      </c>
      <c r="Q23" s="22">
        <v>22176</v>
      </c>
    </row>
    <row r="24" spans="1:17" ht="13.5">
      <c r="A24" s="1" t="s">
        <v>42</v>
      </c>
      <c r="B24" s="4"/>
      <c r="C24" s="16">
        <v>1674</v>
      </c>
      <c r="D24" s="16">
        <v>1666</v>
      </c>
      <c r="E24" s="16">
        <v>1666</v>
      </c>
      <c r="F24" s="16">
        <v>1666</v>
      </c>
      <c r="G24" s="16">
        <v>1666</v>
      </c>
      <c r="H24" s="16">
        <v>1666</v>
      </c>
      <c r="I24" s="16">
        <v>1666</v>
      </c>
      <c r="J24" s="16">
        <v>1666</v>
      </c>
      <c r="K24" s="16">
        <v>1666</v>
      </c>
      <c r="L24" s="16">
        <v>1666</v>
      </c>
      <c r="M24" s="16">
        <v>1666</v>
      </c>
      <c r="N24" s="17">
        <v>1666</v>
      </c>
      <c r="O24" s="27">
        <v>20000</v>
      </c>
      <c r="P24" s="16">
        <v>21080</v>
      </c>
      <c r="Q24" s="28">
        <v>22176</v>
      </c>
    </row>
    <row r="25" spans="1:17" ht="13.5">
      <c r="A25" s="5" t="s">
        <v>43</v>
      </c>
      <c r="B25" s="6" t="s">
        <v>44</v>
      </c>
      <c r="C25" s="47">
        <f>+C5+C9+C15+C19+C24</f>
        <v>41212765</v>
      </c>
      <c r="D25" s="47">
        <f>+D5+D9+D15+D19+D24</f>
        <v>41212303</v>
      </c>
      <c r="E25" s="47">
        <f>+E5+E9+E15+E19+E24</f>
        <v>41212303</v>
      </c>
      <c r="F25" s="47">
        <f>+F5+F9+F15+F19+F24</f>
        <v>41212303</v>
      </c>
      <c r="G25" s="47">
        <f aca="true" t="shared" si="4" ref="G25:Q25">+G5+G9+G15+G19+G24</f>
        <v>41212303</v>
      </c>
      <c r="H25" s="47">
        <f t="shared" si="4"/>
        <v>41212303</v>
      </c>
      <c r="I25" s="47">
        <f>+I5+I9+I15+I19+I24</f>
        <v>41212303</v>
      </c>
      <c r="J25" s="47">
        <f>+J5+J9+J15+J19+J24</f>
        <v>41212303</v>
      </c>
      <c r="K25" s="47">
        <f>+K5+K9+K15+K19+K24</f>
        <v>41212303</v>
      </c>
      <c r="L25" s="47">
        <f>+L5+L9+L15+L19+L24</f>
        <v>41212303</v>
      </c>
      <c r="M25" s="47">
        <f t="shared" si="4"/>
        <v>41212303</v>
      </c>
      <c r="N25" s="48">
        <f t="shared" si="4"/>
        <v>41212303</v>
      </c>
      <c r="O25" s="49">
        <f t="shared" si="4"/>
        <v>494548098</v>
      </c>
      <c r="P25" s="47">
        <f t="shared" si="4"/>
        <v>450890668</v>
      </c>
      <c r="Q25" s="50">
        <f t="shared" si="4"/>
        <v>506689812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27893277</v>
      </c>
      <c r="D28" s="19">
        <v>27893193</v>
      </c>
      <c r="E28" s="19">
        <v>27893193</v>
      </c>
      <c r="F28" s="19">
        <v>27893193</v>
      </c>
      <c r="G28" s="19">
        <v>27893193</v>
      </c>
      <c r="H28" s="19">
        <v>27893193</v>
      </c>
      <c r="I28" s="19">
        <v>27893193</v>
      </c>
      <c r="J28" s="19">
        <v>27893193</v>
      </c>
      <c r="K28" s="19">
        <v>27893193</v>
      </c>
      <c r="L28" s="19">
        <v>27893193</v>
      </c>
      <c r="M28" s="19">
        <v>27893193</v>
      </c>
      <c r="N28" s="20">
        <v>27893193</v>
      </c>
      <c r="O28" s="29">
        <v>334718400</v>
      </c>
      <c r="P28" s="19">
        <v>278798752</v>
      </c>
      <c r="Q28" s="20">
        <v>352194402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27893277</v>
      </c>
      <c r="D32" s="30">
        <f>SUM(D28:D31)</f>
        <v>27893193</v>
      </c>
      <c r="E32" s="30">
        <f>SUM(E28:E31)</f>
        <v>27893193</v>
      </c>
      <c r="F32" s="30">
        <f>SUM(F28:F31)</f>
        <v>27893193</v>
      </c>
      <c r="G32" s="30">
        <f aca="true" t="shared" si="5" ref="G32:Q32">SUM(G28:G31)</f>
        <v>27893193</v>
      </c>
      <c r="H32" s="30">
        <f t="shared" si="5"/>
        <v>27893193</v>
      </c>
      <c r="I32" s="30">
        <f>SUM(I28:I31)</f>
        <v>27893193</v>
      </c>
      <c r="J32" s="30">
        <f>SUM(J28:J31)</f>
        <v>27893193</v>
      </c>
      <c r="K32" s="30">
        <f>SUM(K28:K31)</f>
        <v>27893193</v>
      </c>
      <c r="L32" s="30">
        <f>SUM(L28:L31)</f>
        <v>27893193</v>
      </c>
      <c r="M32" s="30">
        <f t="shared" si="5"/>
        <v>27893193</v>
      </c>
      <c r="N32" s="31">
        <f t="shared" si="5"/>
        <v>27893193</v>
      </c>
      <c r="O32" s="32">
        <f t="shared" si="5"/>
        <v>334718400</v>
      </c>
      <c r="P32" s="30">
        <f t="shared" si="5"/>
        <v>278798752</v>
      </c>
      <c r="Q32" s="33">
        <f t="shared" si="5"/>
        <v>352194402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496993</v>
      </c>
      <c r="D35" s="19">
        <v>496637</v>
      </c>
      <c r="E35" s="19">
        <v>496637</v>
      </c>
      <c r="F35" s="19">
        <v>496637</v>
      </c>
      <c r="G35" s="19">
        <v>496637</v>
      </c>
      <c r="H35" s="19">
        <v>496637</v>
      </c>
      <c r="I35" s="19">
        <v>496637</v>
      </c>
      <c r="J35" s="19">
        <v>496637</v>
      </c>
      <c r="K35" s="19">
        <v>496637</v>
      </c>
      <c r="L35" s="19">
        <v>496637</v>
      </c>
      <c r="M35" s="19">
        <v>496637</v>
      </c>
      <c r="N35" s="20">
        <v>496637</v>
      </c>
      <c r="O35" s="21">
        <v>5960000</v>
      </c>
      <c r="P35" s="19">
        <v>6281840</v>
      </c>
      <c r="Q35" s="22">
        <v>6608493</v>
      </c>
    </row>
    <row r="36" spans="1:17" ht="13.5">
      <c r="A36" s="56" t="s">
        <v>53</v>
      </c>
      <c r="B36" s="6"/>
      <c r="C36" s="57">
        <f>SUM(C32:C35)</f>
        <v>28390270</v>
      </c>
      <c r="D36" s="57">
        <f>SUM(D32:D35)</f>
        <v>28389830</v>
      </c>
      <c r="E36" s="57">
        <f>SUM(E32:E35)</f>
        <v>28389830</v>
      </c>
      <c r="F36" s="57">
        <f>SUM(F32:F35)</f>
        <v>28389830</v>
      </c>
      <c r="G36" s="57">
        <f aca="true" t="shared" si="6" ref="G36:Q36">SUM(G32:G35)</f>
        <v>28389830</v>
      </c>
      <c r="H36" s="57">
        <f t="shared" si="6"/>
        <v>28389830</v>
      </c>
      <c r="I36" s="57">
        <f>SUM(I32:I35)</f>
        <v>28389830</v>
      </c>
      <c r="J36" s="57">
        <f>SUM(J32:J35)</f>
        <v>28389830</v>
      </c>
      <c r="K36" s="57">
        <f>SUM(K32:K35)</f>
        <v>28389830</v>
      </c>
      <c r="L36" s="57">
        <f>SUM(L32:L35)</f>
        <v>28389830</v>
      </c>
      <c r="M36" s="57">
        <f t="shared" si="6"/>
        <v>28389830</v>
      </c>
      <c r="N36" s="58">
        <f t="shared" si="6"/>
        <v>28389830</v>
      </c>
      <c r="O36" s="59">
        <f t="shared" si="6"/>
        <v>340678400</v>
      </c>
      <c r="P36" s="57">
        <f t="shared" si="6"/>
        <v>285080592</v>
      </c>
      <c r="Q36" s="60">
        <f t="shared" si="6"/>
        <v>358802895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3298339</v>
      </c>
      <c r="D5" s="16">
        <f>SUM(D6:D8)</f>
        <v>3298339</v>
      </c>
      <c r="E5" s="16">
        <f>SUM(E6:E8)</f>
        <v>3298339</v>
      </c>
      <c r="F5" s="16">
        <f>SUM(F6:F8)</f>
        <v>3298339</v>
      </c>
      <c r="G5" s="16">
        <f aca="true" t="shared" si="0" ref="G5:Q5">SUM(G6:G8)</f>
        <v>3298339</v>
      </c>
      <c r="H5" s="16">
        <f t="shared" si="0"/>
        <v>3298339</v>
      </c>
      <c r="I5" s="16">
        <f>SUM(I6:I8)</f>
        <v>3298339</v>
      </c>
      <c r="J5" s="16">
        <f>SUM(J6:J8)</f>
        <v>3298339</v>
      </c>
      <c r="K5" s="16">
        <f>SUM(K6:K8)</f>
        <v>3298339</v>
      </c>
      <c r="L5" s="16">
        <f>SUM(L6:L8)</f>
        <v>3298339</v>
      </c>
      <c r="M5" s="16">
        <f t="shared" si="0"/>
        <v>3298339</v>
      </c>
      <c r="N5" s="17">
        <f>SUM(N6:N8)</f>
        <v>3298271</v>
      </c>
      <c r="O5" s="18">
        <f t="shared" si="0"/>
        <v>39580000</v>
      </c>
      <c r="P5" s="16">
        <f t="shared" si="0"/>
        <v>25000000</v>
      </c>
      <c r="Q5" s="17">
        <f t="shared" si="0"/>
        <v>26000000</v>
      </c>
    </row>
    <row r="6" spans="1:17" ht="13.5">
      <c r="A6" s="3" t="s">
        <v>24</v>
      </c>
      <c r="B6" s="2"/>
      <c r="C6" s="19">
        <v>23334</v>
      </c>
      <c r="D6" s="19">
        <v>23334</v>
      </c>
      <c r="E6" s="19">
        <v>23334</v>
      </c>
      <c r="F6" s="19">
        <v>23334</v>
      </c>
      <c r="G6" s="19">
        <v>23334</v>
      </c>
      <c r="H6" s="19">
        <v>23334</v>
      </c>
      <c r="I6" s="19">
        <v>23334</v>
      </c>
      <c r="J6" s="19">
        <v>23334</v>
      </c>
      <c r="K6" s="19">
        <v>23334</v>
      </c>
      <c r="L6" s="19">
        <v>23334</v>
      </c>
      <c r="M6" s="19">
        <v>23334</v>
      </c>
      <c r="N6" s="20">
        <v>23326</v>
      </c>
      <c r="O6" s="21">
        <v>280000</v>
      </c>
      <c r="P6" s="19"/>
      <c r="Q6" s="22"/>
    </row>
    <row r="7" spans="1:17" ht="13.5">
      <c r="A7" s="3" t="s">
        <v>25</v>
      </c>
      <c r="B7" s="2"/>
      <c r="C7" s="23">
        <v>3275005</v>
      </c>
      <c r="D7" s="23">
        <v>3275005</v>
      </c>
      <c r="E7" s="23">
        <v>3275005</v>
      </c>
      <c r="F7" s="23">
        <v>3275005</v>
      </c>
      <c r="G7" s="23">
        <v>3275005</v>
      </c>
      <c r="H7" s="23">
        <v>3275005</v>
      </c>
      <c r="I7" s="23">
        <v>3275005</v>
      </c>
      <c r="J7" s="23">
        <v>3275005</v>
      </c>
      <c r="K7" s="23">
        <v>3275005</v>
      </c>
      <c r="L7" s="23">
        <v>3275005</v>
      </c>
      <c r="M7" s="23">
        <v>3275005</v>
      </c>
      <c r="N7" s="24">
        <v>3274945</v>
      </c>
      <c r="O7" s="25">
        <v>39300000</v>
      </c>
      <c r="P7" s="23">
        <v>25000000</v>
      </c>
      <c r="Q7" s="26">
        <v>26000000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4675031</v>
      </c>
      <c r="D9" s="16">
        <f>SUM(D10:D14)</f>
        <v>4675031</v>
      </c>
      <c r="E9" s="16">
        <f>SUM(E10:E14)</f>
        <v>4675031</v>
      </c>
      <c r="F9" s="16">
        <f>SUM(F10:F14)</f>
        <v>4675031</v>
      </c>
      <c r="G9" s="16">
        <f aca="true" t="shared" si="1" ref="G9:Q9">SUM(G10:G14)</f>
        <v>4675031</v>
      </c>
      <c r="H9" s="16">
        <f t="shared" si="1"/>
        <v>4675031</v>
      </c>
      <c r="I9" s="16">
        <f>SUM(I10:I14)</f>
        <v>4675031</v>
      </c>
      <c r="J9" s="16">
        <f>SUM(J10:J14)</f>
        <v>4675031</v>
      </c>
      <c r="K9" s="16">
        <f>SUM(K10:K14)</f>
        <v>4675031</v>
      </c>
      <c r="L9" s="16">
        <f>SUM(L10:L14)</f>
        <v>4675031</v>
      </c>
      <c r="M9" s="16">
        <f t="shared" si="1"/>
        <v>4675031</v>
      </c>
      <c r="N9" s="17">
        <f>SUM(N10:N14)</f>
        <v>4674983</v>
      </c>
      <c r="O9" s="27">
        <f t="shared" si="1"/>
        <v>56100324</v>
      </c>
      <c r="P9" s="16">
        <f t="shared" si="1"/>
        <v>24892160</v>
      </c>
      <c r="Q9" s="28">
        <f t="shared" si="1"/>
        <v>58500000</v>
      </c>
    </row>
    <row r="10" spans="1:17" ht="13.5">
      <c r="A10" s="3" t="s">
        <v>28</v>
      </c>
      <c r="B10" s="2"/>
      <c r="C10" s="19">
        <v>3183363</v>
      </c>
      <c r="D10" s="19">
        <v>3183363</v>
      </c>
      <c r="E10" s="19">
        <v>3183363</v>
      </c>
      <c r="F10" s="19">
        <v>3183363</v>
      </c>
      <c r="G10" s="19">
        <v>3183363</v>
      </c>
      <c r="H10" s="19">
        <v>3183363</v>
      </c>
      <c r="I10" s="19">
        <v>3183363</v>
      </c>
      <c r="J10" s="19">
        <v>3183363</v>
      </c>
      <c r="K10" s="19">
        <v>3183363</v>
      </c>
      <c r="L10" s="19">
        <v>3183363</v>
      </c>
      <c r="M10" s="19">
        <v>3183363</v>
      </c>
      <c r="N10" s="20">
        <v>3183331</v>
      </c>
      <c r="O10" s="21">
        <v>38200324</v>
      </c>
      <c r="P10" s="19">
        <v>18000000</v>
      </c>
      <c r="Q10" s="22">
        <v>58500000</v>
      </c>
    </row>
    <row r="11" spans="1:17" ht="13.5">
      <c r="A11" s="3" t="s">
        <v>29</v>
      </c>
      <c r="B11" s="2"/>
      <c r="C11" s="19">
        <v>1491668</v>
      </c>
      <c r="D11" s="19">
        <v>1491668</v>
      </c>
      <c r="E11" s="19">
        <v>1491668</v>
      </c>
      <c r="F11" s="19">
        <v>1491668</v>
      </c>
      <c r="G11" s="19">
        <v>1491668</v>
      </c>
      <c r="H11" s="19">
        <v>1491668</v>
      </c>
      <c r="I11" s="19">
        <v>1491668</v>
      </c>
      <c r="J11" s="19">
        <v>1491668</v>
      </c>
      <c r="K11" s="19">
        <v>1491668</v>
      </c>
      <c r="L11" s="19">
        <v>1491668</v>
      </c>
      <c r="M11" s="19">
        <v>1491668</v>
      </c>
      <c r="N11" s="20">
        <v>1491652</v>
      </c>
      <c r="O11" s="21">
        <v>17900000</v>
      </c>
      <c r="P11" s="19">
        <v>6892160</v>
      </c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32172440</v>
      </c>
      <c r="D15" s="16">
        <f>SUM(D16:D18)</f>
        <v>32172440</v>
      </c>
      <c r="E15" s="16">
        <f>SUM(E16:E18)</f>
        <v>32172440</v>
      </c>
      <c r="F15" s="16">
        <f>SUM(F16:F18)</f>
        <v>32172440</v>
      </c>
      <c r="G15" s="16">
        <f aca="true" t="shared" si="2" ref="G15:Q15">SUM(G16:G18)</f>
        <v>32172440</v>
      </c>
      <c r="H15" s="16">
        <f t="shared" si="2"/>
        <v>32172440</v>
      </c>
      <c r="I15" s="16">
        <f>SUM(I16:I18)</f>
        <v>32172440</v>
      </c>
      <c r="J15" s="16">
        <f>SUM(J16:J18)</f>
        <v>32172440</v>
      </c>
      <c r="K15" s="16">
        <f>SUM(K16:K18)</f>
        <v>32172440</v>
      </c>
      <c r="L15" s="16">
        <f>SUM(L16:L18)</f>
        <v>32172440</v>
      </c>
      <c r="M15" s="16">
        <f t="shared" si="2"/>
        <v>32172440</v>
      </c>
      <c r="N15" s="17">
        <f>SUM(N16:N18)</f>
        <v>32172161</v>
      </c>
      <c r="O15" s="27">
        <f t="shared" si="2"/>
        <v>386069001</v>
      </c>
      <c r="P15" s="16">
        <f t="shared" si="2"/>
        <v>448353837</v>
      </c>
      <c r="Q15" s="28">
        <f t="shared" si="2"/>
        <v>474727000</v>
      </c>
    </row>
    <row r="16" spans="1:17" ht="13.5">
      <c r="A16" s="3" t="s">
        <v>34</v>
      </c>
      <c r="B16" s="2"/>
      <c r="C16" s="19">
        <v>7543195</v>
      </c>
      <c r="D16" s="19">
        <v>7543195</v>
      </c>
      <c r="E16" s="19">
        <v>7543195</v>
      </c>
      <c r="F16" s="19">
        <v>7543195</v>
      </c>
      <c r="G16" s="19">
        <v>7543195</v>
      </c>
      <c r="H16" s="19">
        <v>7543195</v>
      </c>
      <c r="I16" s="19">
        <v>7543195</v>
      </c>
      <c r="J16" s="19">
        <v>7543195</v>
      </c>
      <c r="K16" s="19">
        <v>7543195</v>
      </c>
      <c r="L16" s="19">
        <v>7543195</v>
      </c>
      <c r="M16" s="19">
        <v>7543195</v>
      </c>
      <c r="N16" s="20">
        <v>7543126</v>
      </c>
      <c r="O16" s="21">
        <v>90518271</v>
      </c>
      <c r="P16" s="19">
        <v>152091674</v>
      </c>
      <c r="Q16" s="22">
        <v>66000000</v>
      </c>
    </row>
    <row r="17" spans="1:17" ht="13.5">
      <c r="A17" s="3" t="s">
        <v>35</v>
      </c>
      <c r="B17" s="2"/>
      <c r="C17" s="19">
        <v>24629245</v>
      </c>
      <c r="D17" s="19">
        <v>24629245</v>
      </c>
      <c r="E17" s="19">
        <v>24629245</v>
      </c>
      <c r="F17" s="19">
        <v>24629245</v>
      </c>
      <c r="G17" s="19">
        <v>24629245</v>
      </c>
      <c r="H17" s="19">
        <v>24629245</v>
      </c>
      <c r="I17" s="19">
        <v>24629245</v>
      </c>
      <c r="J17" s="19">
        <v>24629245</v>
      </c>
      <c r="K17" s="19">
        <v>24629245</v>
      </c>
      <c r="L17" s="19">
        <v>24629245</v>
      </c>
      <c r="M17" s="19">
        <v>24629245</v>
      </c>
      <c r="N17" s="20">
        <v>24629035</v>
      </c>
      <c r="O17" s="21">
        <v>295550730</v>
      </c>
      <c r="P17" s="19">
        <v>296262163</v>
      </c>
      <c r="Q17" s="22">
        <v>408727000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16717739</v>
      </c>
      <c r="D19" s="16">
        <f>SUM(D20:D23)</f>
        <v>16717739</v>
      </c>
      <c r="E19" s="16">
        <f>SUM(E20:E23)</f>
        <v>16717739</v>
      </c>
      <c r="F19" s="16">
        <f>SUM(F20:F23)</f>
        <v>16717739</v>
      </c>
      <c r="G19" s="16">
        <f aca="true" t="shared" si="3" ref="G19:Q19">SUM(G20:G23)</f>
        <v>16717739</v>
      </c>
      <c r="H19" s="16">
        <f t="shared" si="3"/>
        <v>16717739</v>
      </c>
      <c r="I19" s="16">
        <f>SUM(I20:I23)</f>
        <v>16717739</v>
      </c>
      <c r="J19" s="16">
        <f>SUM(J20:J23)</f>
        <v>16717739</v>
      </c>
      <c r="K19" s="16">
        <f>SUM(K20:K23)</f>
        <v>16717739</v>
      </c>
      <c r="L19" s="16">
        <f>SUM(L20:L23)</f>
        <v>16717739</v>
      </c>
      <c r="M19" s="16">
        <f t="shared" si="3"/>
        <v>16717739</v>
      </c>
      <c r="N19" s="17">
        <f>SUM(N20:N23)</f>
        <v>16717547</v>
      </c>
      <c r="O19" s="27">
        <f t="shared" si="3"/>
        <v>200612676</v>
      </c>
      <c r="P19" s="16">
        <f t="shared" si="3"/>
        <v>198700000</v>
      </c>
      <c r="Q19" s="28">
        <f t="shared" si="3"/>
        <v>212200000</v>
      </c>
    </row>
    <row r="20" spans="1:17" ht="13.5">
      <c r="A20" s="3" t="s">
        <v>38</v>
      </c>
      <c r="B20" s="2"/>
      <c r="C20" s="19">
        <v>4292507</v>
      </c>
      <c r="D20" s="19">
        <v>4292507</v>
      </c>
      <c r="E20" s="19">
        <v>4292507</v>
      </c>
      <c r="F20" s="19">
        <v>4292507</v>
      </c>
      <c r="G20" s="19">
        <v>4292507</v>
      </c>
      <c r="H20" s="19">
        <v>4292507</v>
      </c>
      <c r="I20" s="19">
        <v>4292507</v>
      </c>
      <c r="J20" s="19">
        <v>4292507</v>
      </c>
      <c r="K20" s="19">
        <v>4292507</v>
      </c>
      <c r="L20" s="19">
        <v>4292507</v>
      </c>
      <c r="M20" s="19">
        <v>4292507</v>
      </c>
      <c r="N20" s="20">
        <v>4292423</v>
      </c>
      <c r="O20" s="21">
        <v>51510000</v>
      </c>
      <c r="P20" s="19">
        <v>65700000</v>
      </c>
      <c r="Q20" s="22">
        <v>61200000</v>
      </c>
    </row>
    <row r="21" spans="1:17" ht="13.5">
      <c r="A21" s="3" t="s">
        <v>39</v>
      </c>
      <c r="B21" s="2"/>
      <c r="C21" s="19">
        <v>9347804</v>
      </c>
      <c r="D21" s="19">
        <v>9347804</v>
      </c>
      <c r="E21" s="19">
        <v>9347804</v>
      </c>
      <c r="F21" s="19">
        <v>9347804</v>
      </c>
      <c r="G21" s="19">
        <v>9347804</v>
      </c>
      <c r="H21" s="19">
        <v>9347804</v>
      </c>
      <c r="I21" s="19">
        <v>9347804</v>
      </c>
      <c r="J21" s="19">
        <v>9347804</v>
      </c>
      <c r="K21" s="19">
        <v>9347804</v>
      </c>
      <c r="L21" s="19">
        <v>9347804</v>
      </c>
      <c r="M21" s="19">
        <v>9347804</v>
      </c>
      <c r="N21" s="20">
        <v>9347749</v>
      </c>
      <c r="O21" s="21">
        <v>112173593</v>
      </c>
      <c r="P21" s="19">
        <v>95000000</v>
      </c>
      <c r="Q21" s="22">
        <v>100000000</v>
      </c>
    </row>
    <row r="22" spans="1:17" ht="13.5">
      <c r="A22" s="3" t="s">
        <v>40</v>
      </c>
      <c r="B22" s="2"/>
      <c r="C22" s="23">
        <v>2685760</v>
      </c>
      <c r="D22" s="23">
        <v>2685760</v>
      </c>
      <c r="E22" s="23">
        <v>2685760</v>
      </c>
      <c r="F22" s="23">
        <v>2685760</v>
      </c>
      <c r="G22" s="23">
        <v>2685760</v>
      </c>
      <c r="H22" s="23">
        <v>2685760</v>
      </c>
      <c r="I22" s="23">
        <v>2685760</v>
      </c>
      <c r="J22" s="23">
        <v>2685760</v>
      </c>
      <c r="K22" s="23">
        <v>2685760</v>
      </c>
      <c r="L22" s="23">
        <v>2685760</v>
      </c>
      <c r="M22" s="23">
        <v>2685760</v>
      </c>
      <c r="N22" s="24">
        <v>2685723</v>
      </c>
      <c r="O22" s="25">
        <v>32229083</v>
      </c>
      <c r="P22" s="23">
        <v>23000000</v>
      </c>
      <c r="Q22" s="26">
        <v>20000000</v>
      </c>
    </row>
    <row r="23" spans="1:17" ht="13.5">
      <c r="A23" s="3" t="s">
        <v>41</v>
      </c>
      <c r="B23" s="2"/>
      <c r="C23" s="19">
        <v>391668</v>
      </c>
      <c r="D23" s="19">
        <v>391668</v>
      </c>
      <c r="E23" s="19">
        <v>391668</v>
      </c>
      <c r="F23" s="19">
        <v>391668</v>
      </c>
      <c r="G23" s="19">
        <v>391668</v>
      </c>
      <c r="H23" s="19">
        <v>391668</v>
      </c>
      <c r="I23" s="19">
        <v>391668</v>
      </c>
      <c r="J23" s="19">
        <v>391668</v>
      </c>
      <c r="K23" s="19">
        <v>391668</v>
      </c>
      <c r="L23" s="19">
        <v>391668</v>
      </c>
      <c r="M23" s="19">
        <v>391668</v>
      </c>
      <c r="N23" s="20">
        <v>391652</v>
      </c>
      <c r="O23" s="21">
        <v>4700000</v>
      </c>
      <c r="P23" s="19">
        <v>15000000</v>
      </c>
      <c r="Q23" s="22">
        <v>31000000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56863549</v>
      </c>
      <c r="D25" s="47">
        <f>+D5+D9+D15+D19+D24</f>
        <v>56863549</v>
      </c>
      <c r="E25" s="47">
        <f>+E5+E9+E15+E19+E24</f>
        <v>56863549</v>
      </c>
      <c r="F25" s="47">
        <f>+F5+F9+F15+F19+F24</f>
        <v>56863549</v>
      </c>
      <c r="G25" s="47">
        <f aca="true" t="shared" si="4" ref="G25:Q25">+G5+G9+G15+G19+G24</f>
        <v>56863549</v>
      </c>
      <c r="H25" s="47">
        <f t="shared" si="4"/>
        <v>56863549</v>
      </c>
      <c r="I25" s="47">
        <f>+I5+I9+I15+I19+I24</f>
        <v>56863549</v>
      </c>
      <c r="J25" s="47">
        <f>+J5+J9+J15+J19+J24</f>
        <v>56863549</v>
      </c>
      <c r="K25" s="47">
        <f>+K5+K9+K15+K19+K24</f>
        <v>56863549</v>
      </c>
      <c r="L25" s="47">
        <f>+L5+L9+L15+L19+L24</f>
        <v>56863549</v>
      </c>
      <c r="M25" s="47">
        <f t="shared" si="4"/>
        <v>56863549</v>
      </c>
      <c r="N25" s="48">
        <f t="shared" si="4"/>
        <v>56862962</v>
      </c>
      <c r="O25" s="49">
        <f t="shared" si="4"/>
        <v>682362001</v>
      </c>
      <c r="P25" s="47">
        <f t="shared" si="4"/>
        <v>696945997</v>
      </c>
      <c r="Q25" s="50">
        <f t="shared" si="4"/>
        <v>771427000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47723533</v>
      </c>
      <c r="D28" s="19">
        <v>47723533</v>
      </c>
      <c r="E28" s="19">
        <v>47723533</v>
      </c>
      <c r="F28" s="19">
        <v>47723533</v>
      </c>
      <c r="G28" s="19">
        <v>47723533</v>
      </c>
      <c r="H28" s="19">
        <v>47723533</v>
      </c>
      <c r="I28" s="19">
        <v>47723533</v>
      </c>
      <c r="J28" s="19">
        <v>47723533</v>
      </c>
      <c r="K28" s="19">
        <v>47723533</v>
      </c>
      <c r="L28" s="19">
        <v>47723533</v>
      </c>
      <c r="M28" s="19">
        <v>47723533</v>
      </c>
      <c r="N28" s="20">
        <v>47723138</v>
      </c>
      <c r="O28" s="29">
        <v>572682001</v>
      </c>
      <c r="P28" s="19">
        <v>620245997</v>
      </c>
      <c r="Q28" s="20">
        <v>705727000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>
        <v>666667</v>
      </c>
      <c r="D31" s="19">
        <v>666667</v>
      </c>
      <c r="E31" s="19">
        <v>666667</v>
      </c>
      <c r="F31" s="19">
        <v>666667</v>
      </c>
      <c r="G31" s="19">
        <v>666667</v>
      </c>
      <c r="H31" s="19">
        <v>666667</v>
      </c>
      <c r="I31" s="19">
        <v>666667</v>
      </c>
      <c r="J31" s="19">
        <v>666667</v>
      </c>
      <c r="K31" s="19">
        <v>666667</v>
      </c>
      <c r="L31" s="19">
        <v>666667</v>
      </c>
      <c r="M31" s="19">
        <v>666667</v>
      </c>
      <c r="N31" s="20">
        <v>666663</v>
      </c>
      <c r="O31" s="21">
        <v>8000000</v>
      </c>
      <c r="P31" s="19"/>
      <c r="Q31" s="22"/>
    </row>
    <row r="32" spans="1:17" ht="13.5">
      <c r="A32" s="54" t="s">
        <v>50</v>
      </c>
      <c r="B32" s="2"/>
      <c r="C32" s="30">
        <f>SUM(C28:C31)</f>
        <v>48390200</v>
      </c>
      <c r="D32" s="30">
        <f>SUM(D28:D31)</f>
        <v>48390200</v>
      </c>
      <c r="E32" s="30">
        <f>SUM(E28:E31)</f>
        <v>48390200</v>
      </c>
      <c r="F32" s="30">
        <f>SUM(F28:F31)</f>
        <v>48390200</v>
      </c>
      <c r="G32" s="30">
        <f aca="true" t="shared" si="5" ref="G32:Q32">SUM(G28:G31)</f>
        <v>48390200</v>
      </c>
      <c r="H32" s="30">
        <f t="shared" si="5"/>
        <v>48390200</v>
      </c>
      <c r="I32" s="30">
        <f>SUM(I28:I31)</f>
        <v>48390200</v>
      </c>
      <c r="J32" s="30">
        <f>SUM(J28:J31)</f>
        <v>48390200</v>
      </c>
      <c r="K32" s="30">
        <f>SUM(K28:K31)</f>
        <v>48390200</v>
      </c>
      <c r="L32" s="30">
        <f>SUM(L28:L31)</f>
        <v>48390200</v>
      </c>
      <c r="M32" s="30">
        <f t="shared" si="5"/>
        <v>48390200</v>
      </c>
      <c r="N32" s="31">
        <f t="shared" si="5"/>
        <v>48389801</v>
      </c>
      <c r="O32" s="32">
        <f t="shared" si="5"/>
        <v>580682001</v>
      </c>
      <c r="P32" s="30">
        <f t="shared" si="5"/>
        <v>620245997</v>
      </c>
      <c r="Q32" s="33">
        <f t="shared" si="5"/>
        <v>705727000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8473349</v>
      </c>
      <c r="D35" s="19">
        <v>8473349</v>
      </c>
      <c r="E35" s="19">
        <v>8473349</v>
      </c>
      <c r="F35" s="19">
        <v>8473349</v>
      </c>
      <c r="G35" s="19">
        <v>8473349</v>
      </c>
      <c r="H35" s="19">
        <v>8473349</v>
      </c>
      <c r="I35" s="19">
        <v>8473349</v>
      </c>
      <c r="J35" s="19">
        <v>8473349</v>
      </c>
      <c r="K35" s="19">
        <v>8473349</v>
      </c>
      <c r="L35" s="19">
        <v>8473349</v>
      </c>
      <c r="M35" s="19">
        <v>8473349</v>
      </c>
      <c r="N35" s="20">
        <v>8473161</v>
      </c>
      <c r="O35" s="21">
        <v>101680000</v>
      </c>
      <c r="P35" s="19">
        <v>76700000</v>
      </c>
      <c r="Q35" s="22">
        <v>65700000</v>
      </c>
    </row>
    <row r="36" spans="1:17" ht="13.5">
      <c r="A36" s="56" t="s">
        <v>53</v>
      </c>
      <c r="B36" s="6"/>
      <c r="C36" s="57">
        <f>SUM(C32:C35)</f>
        <v>56863549</v>
      </c>
      <c r="D36" s="57">
        <f>SUM(D32:D35)</f>
        <v>56863549</v>
      </c>
      <c r="E36" s="57">
        <f>SUM(E32:E35)</f>
        <v>56863549</v>
      </c>
      <c r="F36" s="57">
        <f>SUM(F32:F35)</f>
        <v>56863549</v>
      </c>
      <c r="G36" s="57">
        <f aca="true" t="shared" si="6" ref="G36:Q36">SUM(G32:G35)</f>
        <v>56863549</v>
      </c>
      <c r="H36" s="57">
        <f t="shared" si="6"/>
        <v>56863549</v>
      </c>
      <c r="I36" s="57">
        <f>SUM(I32:I35)</f>
        <v>56863549</v>
      </c>
      <c r="J36" s="57">
        <f>SUM(J32:J35)</f>
        <v>56863549</v>
      </c>
      <c r="K36" s="57">
        <f>SUM(K32:K35)</f>
        <v>56863549</v>
      </c>
      <c r="L36" s="57">
        <f>SUM(L32:L35)</f>
        <v>56863549</v>
      </c>
      <c r="M36" s="57">
        <f t="shared" si="6"/>
        <v>56863549</v>
      </c>
      <c r="N36" s="58">
        <f t="shared" si="6"/>
        <v>56862962</v>
      </c>
      <c r="O36" s="59">
        <f t="shared" si="6"/>
        <v>682362001</v>
      </c>
      <c r="P36" s="57">
        <f t="shared" si="6"/>
        <v>696945997</v>
      </c>
      <c r="Q36" s="60">
        <f t="shared" si="6"/>
        <v>771427000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72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329164</v>
      </c>
      <c r="D5" s="16">
        <f>SUM(D6:D8)</f>
        <v>329164</v>
      </c>
      <c r="E5" s="16">
        <f>SUM(E6:E8)</f>
        <v>329164</v>
      </c>
      <c r="F5" s="16">
        <f>SUM(F6:F8)</f>
        <v>329164</v>
      </c>
      <c r="G5" s="16">
        <f aca="true" t="shared" si="0" ref="G5:Q5">SUM(G6:G8)</f>
        <v>329164</v>
      </c>
      <c r="H5" s="16">
        <f t="shared" si="0"/>
        <v>329164</v>
      </c>
      <c r="I5" s="16">
        <f>SUM(I6:I8)</f>
        <v>329164</v>
      </c>
      <c r="J5" s="16">
        <f>SUM(J6:J8)</f>
        <v>329164</v>
      </c>
      <c r="K5" s="16">
        <f>SUM(K6:K8)</f>
        <v>329164</v>
      </c>
      <c r="L5" s="16">
        <f>SUM(L6:L8)</f>
        <v>329164</v>
      </c>
      <c r="M5" s="16">
        <f t="shared" si="0"/>
        <v>329164</v>
      </c>
      <c r="N5" s="17">
        <f>SUM(N6:N8)</f>
        <v>329196</v>
      </c>
      <c r="O5" s="18">
        <f t="shared" si="0"/>
        <v>3950000</v>
      </c>
      <c r="P5" s="16">
        <f t="shared" si="0"/>
        <v>3660000</v>
      </c>
      <c r="Q5" s="17">
        <f t="shared" si="0"/>
        <v>3600000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329164</v>
      </c>
      <c r="D7" s="23">
        <v>329164</v>
      </c>
      <c r="E7" s="23">
        <v>329164</v>
      </c>
      <c r="F7" s="23">
        <v>329164</v>
      </c>
      <c r="G7" s="23">
        <v>329164</v>
      </c>
      <c r="H7" s="23">
        <v>329164</v>
      </c>
      <c r="I7" s="23">
        <v>329164</v>
      </c>
      <c r="J7" s="23">
        <v>329164</v>
      </c>
      <c r="K7" s="23">
        <v>329164</v>
      </c>
      <c r="L7" s="23">
        <v>329164</v>
      </c>
      <c r="M7" s="23">
        <v>329164</v>
      </c>
      <c r="N7" s="24">
        <v>329196</v>
      </c>
      <c r="O7" s="25">
        <v>3950000</v>
      </c>
      <c r="P7" s="23">
        <v>3660000</v>
      </c>
      <c r="Q7" s="26">
        <v>3600000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62500</v>
      </c>
      <c r="D9" s="16">
        <f>SUM(D10:D14)</f>
        <v>62500</v>
      </c>
      <c r="E9" s="16">
        <f>SUM(E10:E14)</f>
        <v>62500</v>
      </c>
      <c r="F9" s="16">
        <f>SUM(F10:F14)</f>
        <v>62500</v>
      </c>
      <c r="G9" s="16">
        <f aca="true" t="shared" si="1" ref="G9:Q9">SUM(G10:G14)</f>
        <v>62500</v>
      </c>
      <c r="H9" s="16">
        <f t="shared" si="1"/>
        <v>62500</v>
      </c>
      <c r="I9" s="16">
        <f>SUM(I10:I14)</f>
        <v>62500</v>
      </c>
      <c r="J9" s="16">
        <f>SUM(J10:J14)</f>
        <v>62500</v>
      </c>
      <c r="K9" s="16">
        <f>SUM(K10:K14)</f>
        <v>62500</v>
      </c>
      <c r="L9" s="16">
        <f>SUM(L10:L14)</f>
        <v>62500</v>
      </c>
      <c r="M9" s="16">
        <f t="shared" si="1"/>
        <v>62500</v>
      </c>
      <c r="N9" s="17">
        <f>SUM(N10:N14)</f>
        <v>62500</v>
      </c>
      <c r="O9" s="27">
        <f t="shared" si="1"/>
        <v>750000</v>
      </c>
      <c r="P9" s="16">
        <f t="shared" si="1"/>
        <v>1000000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>
        <v>62500</v>
      </c>
      <c r="D14" s="23">
        <v>62500</v>
      </c>
      <c r="E14" s="23">
        <v>62500</v>
      </c>
      <c r="F14" s="23">
        <v>62500</v>
      </c>
      <c r="G14" s="23">
        <v>62500</v>
      </c>
      <c r="H14" s="23">
        <v>62500</v>
      </c>
      <c r="I14" s="23">
        <v>62500</v>
      </c>
      <c r="J14" s="23">
        <v>62500</v>
      </c>
      <c r="K14" s="23">
        <v>62500</v>
      </c>
      <c r="L14" s="23">
        <v>62500</v>
      </c>
      <c r="M14" s="23">
        <v>62500</v>
      </c>
      <c r="N14" s="24">
        <v>62500</v>
      </c>
      <c r="O14" s="25">
        <v>750000</v>
      </c>
      <c r="P14" s="23">
        <v>1000000</v>
      </c>
      <c r="Q14" s="26"/>
    </row>
    <row r="15" spans="1:17" ht="13.5">
      <c r="A15" s="1" t="s">
        <v>33</v>
      </c>
      <c r="B15" s="4"/>
      <c r="C15" s="16">
        <f>SUM(C16:C18)</f>
        <v>490915</v>
      </c>
      <c r="D15" s="16">
        <f>SUM(D16:D18)</f>
        <v>490915</v>
      </c>
      <c r="E15" s="16">
        <f>SUM(E16:E18)</f>
        <v>490915</v>
      </c>
      <c r="F15" s="16">
        <f>SUM(F16:F18)</f>
        <v>490915</v>
      </c>
      <c r="G15" s="16">
        <f aca="true" t="shared" si="2" ref="G15:Q15">SUM(G16:G18)</f>
        <v>490915</v>
      </c>
      <c r="H15" s="16">
        <f t="shared" si="2"/>
        <v>490915</v>
      </c>
      <c r="I15" s="16">
        <f>SUM(I16:I18)</f>
        <v>490915</v>
      </c>
      <c r="J15" s="16">
        <f>SUM(J16:J18)</f>
        <v>490915</v>
      </c>
      <c r="K15" s="16">
        <f>SUM(K16:K18)</f>
        <v>490915</v>
      </c>
      <c r="L15" s="16">
        <f>SUM(L16:L18)</f>
        <v>490915</v>
      </c>
      <c r="M15" s="16">
        <f t="shared" si="2"/>
        <v>490915</v>
      </c>
      <c r="N15" s="17">
        <f>SUM(N16:N18)</f>
        <v>490935</v>
      </c>
      <c r="O15" s="27">
        <f t="shared" si="2"/>
        <v>5891000</v>
      </c>
      <c r="P15" s="16">
        <f t="shared" si="2"/>
        <v>4634000</v>
      </c>
      <c r="Q15" s="28">
        <f t="shared" si="2"/>
        <v>4279000</v>
      </c>
    </row>
    <row r="16" spans="1:17" ht="13.5">
      <c r="A16" s="3" t="s">
        <v>34</v>
      </c>
      <c r="B16" s="2"/>
      <c r="C16" s="19">
        <v>233332</v>
      </c>
      <c r="D16" s="19">
        <v>233332</v>
      </c>
      <c r="E16" s="19">
        <v>233332</v>
      </c>
      <c r="F16" s="19">
        <v>233332</v>
      </c>
      <c r="G16" s="19">
        <v>233332</v>
      </c>
      <c r="H16" s="19">
        <v>233332</v>
      </c>
      <c r="I16" s="19">
        <v>233332</v>
      </c>
      <c r="J16" s="19">
        <v>233332</v>
      </c>
      <c r="K16" s="19">
        <v>233332</v>
      </c>
      <c r="L16" s="19">
        <v>233332</v>
      </c>
      <c r="M16" s="19">
        <v>233332</v>
      </c>
      <c r="N16" s="20">
        <v>233348</v>
      </c>
      <c r="O16" s="21">
        <v>2800000</v>
      </c>
      <c r="P16" s="19">
        <v>1000000</v>
      </c>
      <c r="Q16" s="22">
        <v>1000000</v>
      </c>
    </row>
    <row r="17" spans="1:17" ht="13.5">
      <c r="A17" s="3" t="s">
        <v>35</v>
      </c>
      <c r="B17" s="2"/>
      <c r="C17" s="19">
        <v>257583</v>
      </c>
      <c r="D17" s="19">
        <v>257583</v>
      </c>
      <c r="E17" s="19">
        <v>257583</v>
      </c>
      <c r="F17" s="19">
        <v>257583</v>
      </c>
      <c r="G17" s="19">
        <v>257583</v>
      </c>
      <c r="H17" s="19">
        <v>257583</v>
      </c>
      <c r="I17" s="19">
        <v>257583</v>
      </c>
      <c r="J17" s="19">
        <v>257583</v>
      </c>
      <c r="K17" s="19">
        <v>257583</v>
      </c>
      <c r="L17" s="19">
        <v>257583</v>
      </c>
      <c r="M17" s="19">
        <v>257583</v>
      </c>
      <c r="N17" s="20">
        <v>257587</v>
      </c>
      <c r="O17" s="21">
        <v>3091000</v>
      </c>
      <c r="P17" s="19">
        <v>3634000</v>
      </c>
      <c r="Q17" s="22">
        <v>3279000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583332</v>
      </c>
      <c r="D19" s="16">
        <f>SUM(D20:D23)</f>
        <v>583332</v>
      </c>
      <c r="E19" s="16">
        <f>SUM(E20:E23)</f>
        <v>583332</v>
      </c>
      <c r="F19" s="16">
        <f>SUM(F20:F23)</f>
        <v>583332</v>
      </c>
      <c r="G19" s="16">
        <f aca="true" t="shared" si="3" ref="G19:Q19">SUM(G20:G23)</f>
        <v>583332</v>
      </c>
      <c r="H19" s="16">
        <f t="shared" si="3"/>
        <v>583332</v>
      </c>
      <c r="I19" s="16">
        <f>SUM(I20:I23)</f>
        <v>583332</v>
      </c>
      <c r="J19" s="16">
        <f>SUM(J20:J23)</f>
        <v>583332</v>
      </c>
      <c r="K19" s="16">
        <f>SUM(K20:K23)</f>
        <v>583332</v>
      </c>
      <c r="L19" s="16">
        <f>SUM(L20:L23)</f>
        <v>583332</v>
      </c>
      <c r="M19" s="16">
        <f t="shared" si="3"/>
        <v>583332</v>
      </c>
      <c r="N19" s="17">
        <f>SUM(N20:N23)</f>
        <v>583348</v>
      </c>
      <c r="O19" s="27">
        <f t="shared" si="3"/>
        <v>7000000</v>
      </c>
      <c r="P19" s="16">
        <f t="shared" si="3"/>
        <v>3345795</v>
      </c>
      <c r="Q19" s="28">
        <f t="shared" si="3"/>
        <v>4379346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>
        <v>583332</v>
      </c>
      <c r="D21" s="19">
        <v>583332</v>
      </c>
      <c r="E21" s="19">
        <v>583332</v>
      </c>
      <c r="F21" s="19">
        <v>583332</v>
      </c>
      <c r="G21" s="19">
        <v>583332</v>
      </c>
      <c r="H21" s="19">
        <v>583332</v>
      </c>
      <c r="I21" s="19">
        <v>583332</v>
      </c>
      <c r="J21" s="19">
        <v>583332</v>
      </c>
      <c r="K21" s="19">
        <v>583332</v>
      </c>
      <c r="L21" s="19">
        <v>583332</v>
      </c>
      <c r="M21" s="19">
        <v>583332</v>
      </c>
      <c r="N21" s="20">
        <v>583348</v>
      </c>
      <c r="O21" s="21">
        <v>7000000</v>
      </c>
      <c r="P21" s="19">
        <v>3345795</v>
      </c>
      <c r="Q21" s="22">
        <v>4379346</v>
      </c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1465911</v>
      </c>
      <c r="D25" s="47">
        <f>+D5+D9+D15+D19+D24</f>
        <v>1465911</v>
      </c>
      <c r="E25" s="47">
        <f>+E5+E9+E15+E19+E24</f>
        <v>1465911</v>
      </c>
      <c r="F25" s="47">
        <f>+F5+F9+F15+F19+F24</f>
        <v>1465911</v>
      </c>
      <c r="G25" s="47">
        <f aca="true" t="shared" si="4" ref="G25:Q25">+G5+G9+G15+G19+G24</f>
        <v>1465911</v>
      </c>
      <c r="H25" s="47">
        <f t="shared" si="4"/>
        <v>1465911</v>
      </c>
      <c r="I25" s="47">
        <f>+I5+I9+I15+I19+I24</f>
        <v>1465911</v>
      </c>
      <c r="J25" s="47">
        <f>+J5+J9+J15+J19+J24</f>
        <v>1465911</v>
      </c>
      <c r="K25" s="47">
        <f>+K5+K9+K15+K19+K24</f>
        <v>1465911</v>
      </c>
      <c r="L25" s="47">
        <f>+L5+L9+L15+L19+L24</f>
        <v>1465911</v>
      </c>
      <c r="M25" s="47">
        <f t="shared" si="4"/>
        <v>1465911</v>
      </c>
      <c r="N25" s="48">
        <f t="shared" si="4"/>
        <v>1465979</v>
      </c>
      <c r="O25" s="49">
        <f t="shared" si="4"/>
        <v>17591000</v>
      </c>
      <c r="P25" s="47">
        <f t="shared" si="4"/>
        <v>12639795</v>
      </c>
      <c r="Q25" s="50">
        <f t="shared" si="4"/>
        <v>12258346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9"/>
      <c r="P28" s="19"/>
      <c r="Q28" s="20"/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0</v>
      </c>
      <c r="D32" s="30">
        <f>SUM(D28:D31)</f>
        <v>0</v>
      </c>
      <c r="E32" s="30">
        <f>SUM(E28:E31)</f>
        <v>0</v>
      </c>
      <c r="F32" s="30">
        <f>SUM(F28:F31)</f>
        <v>0</v>
      </c>
      <c r="G32" s="30">
        <f aca="true" t="shared" si="5" ref="G32:Q32">SUM(G28:G31)</f>
        <v>0</v>
      </c>
      <c r="H32" s="30">
        <f t="shared" si="5"/>
        <v>0</v>
      </c>
      <c r="I32" s="30">
        <f>SUM(I28:I31)</f>
        <v>0</v>
      </c>
      <c r="J32" s="30">
        <f>SUM(J28:J31)</f>
        <v>0</v>
      </c>
      <c r="K32" s="30">
        <f>SUM(K28:K31)</f>
        <v>0</v>
      </c>
      <c r="L32" s="30">
        <f>SUM(L28:L31)</f>
        <v>0</v>
      </c>
      <c r="M32" s="30">
        <f t="shared" si="5"/>
        <v>0</v>
      </c>
      <c r="N32" s="31">
        <f t="shared" si="5"/>
        <v>0</v>
      </c>
      <c r="O32" s="32">
        <f t="shared" si="5"/>
        <v>0</v>
      </c>
      <c r="P32" s="30">
        <f t="shared" si="5"/>
        <v>0</v>
      </c>
      <c r="Q32" s="33">
        <f t="shared" si="5"/>
        <v>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1465911</v>
      </c>
      <c r="D35" s="19">
        <v>1465911</v>
      </c>
      <c r="E35" s="19">
        <v>1465911</v>
      </c>
      <c r="F35" s="19">
        <v>1465911</v>
      </c>
      <c r="G35" s="19">
        <v>1465911</v>
      </c>
      <c r="H35" s="19">
        <v>1465911</v>
      </c>
      <c r="I35" s="19">
        <v>1465911</v>
      </c>
      <c r="J35" s="19">
        <v>1465911</v>
      </c>
      <c r="K35" s="19">
        <v>1465911</v>
      </c>
      <c r="L35" s="19">
        <v>1465911</v>
      </c>
      <c r="M35" s="19">
        <v>1465911</v>
      </c>
      <c r="N35" s="20">
        <v>1465979</v>
      </c>
      <c r="O35" s="21">
        <v>17591000</v>
      </c>
      <c r="P35" s="19">
        <v>12639795</v>
      </c>
      <c r="Q35" s="22">
        <v>12258346</v>
      </c>
    </row>
    <row r="36" spans="1:17" ht="13.5">
      <c r="A36" s="56" t="s">
        <v>53</v>
      </c>
      <c r="B36" s="6"/>
      <c r="C36" s="57">
        <f>SUM(C32:C35)</f>
        <v>1465911</v>
      </c>
      <c r="D36" s="57">
        <f>SUM(D32:D35)</f>
        <v>1465911</v>
      </c>
      <c r="E36" s="57">
        <f>SUM(E32:E35)</f>
        <v>1465911</v>
      </c>
      <c r="F36" s="57">
        <f>SUM(F32:F35)</f>
        <v>1465911</v>
      </c>
      <c r="G36" s="57">
        <f aca="true" t="shared" si="6" ref="G36:Q36">SUM(G32:G35)</f>
        <v>1465911</v>
      </c>
      <c r="H36" s="57">
        <f t="shared" si="6"/>
        <v>1465911</v>
      </c>
      <c r="I36" s="57">
        <f>SUM(I32:I35)</f>
        <v>1465911</v>
      </c>
      <c r="J36" s="57">
        <f>SUM(J32:J35)</f>
        <v>1465911</v>
      </c>
      <c r="K36" s="57">
        <f>SUM(K32:K35)</f>
        <v>1465911</v>
      </c>
      <c r="L36" s="57">
        <f>SUM(L32:L35)</f>
        <v>1465911</v>
      </c>
      <c r="M36" s="57">
        <f t="shared" si="6"/>
        <v>1465911</v>
      </c>
      <c r="N36" s="58">
        <f t="shared" si="6"/>
        <v>1465979</v>
      </c>
      <c r="O36" s="59">
        <f t="shared" si="6"/>
        <v>17591000</v>
      </c>
      <c r="P36" s="57">
        <f t="shared" si="6"/>
        <v>12639795</v>
      </c>
      <c r="Q36" s="60">
        <f t="shared" si="6"/>
        <v>12258346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83334</v>
      </c>
      <c r="D5" s="16">
        <f>SUM(D6:D8)</f>
        <v>83334</v>
      </c>
      <c r="E5" s="16">
        <f>SUM(E6:E8)</f>
        <v>83334</v>
      </c>
      <c r="F5" s="16">
        <f>SUM(F6:F8)</f>
        <v>83334</v>
      </c>
      <c r="G5" s="16">
        <f aca="true" t="shared" si="0" ref="G5:Q5">SUM(G6:G8)</f>
        <v>83334</v>
      </c>
      <c r="H5" s="16">
        <f t="shared" si="0"/>
        <v>83334</v>
      </c>
      <c r="I5" s="16">
        <f>SUM(I6:I8)</f>
        <v>83334</v>
      </c>
      <c r="J5" s="16">
        <f>SUM(J6:J8)</f>
        <v>83334</v>
      </c>
      <c r="K5" s="16">
        <f>SUM(K6:K8)</f>
        <v>83334</v>
      </c>
      <c r="L5" s="16">
        <f>SUM(L6:L8)</f>
        <v>83334</v>
      </c>
      <c r="M5" s="16">
        <f t="shared" si="0"/>
        <v>83334</v>
      </c>
      <c r="N5" s="17">
        <f>SUM(N6:N8)</f>
        <v>83326</v>
      </c>
      <c r="O5" s="18">
        <f t="shared" si="0"/>
        <v>1000000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>
        <v>83334</v>
      </c>
      <c r="D6" s="19">
        <v>83334</v>
      </c>
      <c r="E6" s="19">
        <v>83334</v>
      </c>
      <c r="F6" s="19">
        <v>83334</v>
      </c>
      <c r="G6" s="19">
        <v>83334</v>
      </c>
      <c r="H6" s="19">
        <v>83334</v>
      </c>
      <c r="I6" s="19">
        <v>83334</v>
      </c>
      <c r="J6" s="19">
        <v>83334</v>
      </c>
      <c r="K6" s="19">
        <v>83334</v>
      </c>
      <c r="L6" s="19">
        <v>83334</v>
      </c>
      <c r="M6" s="19">
        <v>83334</v>
      </c>
      <c r="N6" s="20">
        <v>83326</v>
      </c>
      <c r="O6" s="21">
        <v>1000000</v>
      </c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521280</v>
      </c>
      <c r="D9" s="16">
        <f>SUM(D10:D14)</f>
        <v>521280</v>
      </c>
      <c r="E9" s="16">
        <f>SUM(E10:E14)</f>
        <v>521280</v>
      </c>
      <c r="F9" s="16">
        <f>SUM(F10:F14)</f>
        <v>521280</v>
      </c>
      <c r="G9" s="16">
        <f aca="true" t="shared" si="1" ref="G9:Q9">SUM(G10:G14)</f>
        <v>521280</v>
      </c>
      <c r="H9" s="16">
        <f t="shared" si="1"/>
        <v>521280</v>
      </c>
      <c r="I9" s="16">
        <f>SUM(I10:I14)</f>
        <v>521280</v>
      </c>
      <c r="J9" s="16">
        <f>SUM(J10:J14)</f>
        <v>521280</v>
      </c>
      <c r="K9" s="16">
        <f>SUM(K10:K14)</f>
        <v>521280</v>
      </c>
      <c r="L9" s="16">
        <f>SUM(L10:L14)</f>
        <v>521280</v>
      </c>
      <c r="M9" s="16">
        <f t="shared" si="1"/>
        <v>521280</v>
      </c>
      <c r="N9" s="17">
        <f>SUM(N10:N14)</f>
        <v>521273</v>
      </c>
      <c r="O9" s="27">
        <f t="shared" si="1"/>
        <v>6255353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>
        <v>41667</v>
      </c>
      <c r="D10" s="19">
        <v>41667</v>
      </c>
      <c r="E10" s="19">
        <v>41667</v>
      </c>
      <c r="F10" s="19">
        <v>41667</v>
      </c>
      <c r="G10" s="19">
        <v>41667</v>
      </c>
      <c r="H10" s="19">
        <v>41667</v>
      </c>
      <c r="I10" s="19">
        <v>41667</v>
      </c>
      <c r="J10" s="19">
        <v>41667</v>
      </c>
      <c r="K10" s="19">
        <v>41667</v>
      </c>
      <c r="L10" s="19">
        <v>41667</v>
      </c>
      <c r="M10" s="19">
        <v>41667</v>
      </c>
      <c r="N10" s="20">
        <v>41663</v>
      </c>
      <c r="O10" s="21">
        <v>500000</v>
      </c>
      <c r="P10" s="19"/>
      <c r="Q10" s="22"/>
    </row>
    <row r="11" spans="1:17" ht="13.5">
      <c r="A11" s="3" t="s">
        <v>29</v>
      </c>
      <c r="B11" s="2"/>
      <c r="C11" s="19">
        <v>387946</v>
      </c>
      <c r="D11" s="19">
        <v>387946</v>
      </c>
      <c r="E11" s="19">
        <v>387946</v>
      </c>
      <c r="F11" s="19">
        <v>387946</v>
      </c>
      <c r="G11" s="19">
        <v>387946</v>
      </c>
      <c r="H11" s="19">
        <v>387946</v>
      </c>
      <c r="I11" s="19">
        <v>387946</v>
      </c>
      <c r="J11" s="19">
        <v>387946</v>
      </c>
      <c r="K11" s="19">
        <v>387946</v>
      </c>
      <c r="L11" s="19">
        <v>387946</v>
      </c>
      <c r="M11" s="19">
        <v>387946</v>
      </c>
      <c r="N11" s="20">
        <v>387947</v>
      </c>
      <c r="O11" s="21">
        <v>4655353</v>
      </c>
      <c r="P11" s="19"/>
      <c r="Q11" s="22"/>
    </row>
    <row r="12" spans="1:17" ht="13.5">
      <c r="A12" s="3" t="s">
        <v>30</v>
      </c>
      <c r="B12" s="2"/>
      <c r="C12" s="19">
        <v>91667</v>
      </c>
      <c r="D12" s="19">
        <v>91667</v>
      </c>
      <c r="E12" s="19">
        <v>91667</v>
      </c>
      <c r="F12" s="19">
        <v>91667</v>
      </c>
      <c r="G12" s="19">
        <v>91667</v>
      </c>
      <c r="H12" s="19">
        <v>91667</v>
      </c>
      <c r="I12" s="19">
        <v>91667</v>
      </c>
      <c r="J12" s="19">
        <v>91667</v>
      </c>
      <c r="K12" s="19">
        <v>91667</v>
      </c>
      <c r="L12" s="19">
        <v>91667</v>
      </c>
      <c r="M12" s="19">
        <v>91667</v>
      </c>
      <c r="N12" s="20">
        <v>91663</v>
      </c>
      <c r="O12" s="21">
        <v>1100000</v>
      </c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3350418</v>
      </c>
      <c r="D15" s="16">
        <f>SUM(D16:D18)</f>
        <v>3350418</v>
      </c>
      <c r="E15" s="16">
        <f>SUM(E16:E18)</f>
        <v>3350418</v>
      </c>
      <c r="F15" s="16">
        <f>SUM(F16:F18)</f>
        <v>3350418</v>
      </c>
      <c r="G15" s="16">
        <f aca="true" t="shared" si="2" ref="G15:Q15">SUM(G16:G18)</f>
        <v>3350418</v>
      </c>
      <c r="H15" s="16">
        <f t="shared" si="2"/>
        <v>3350418</v>
      </c>
      <c r="I15" s="16">
        <f>SUM(I16:I18)</f>
        <v>3350418</v>
      </c>
      <c r="J15" s="16">
        <f>SUM(J16:J18)</f>
        <v>3350418</v>
      </c>
      <c r="K15" s="16">
        <f>SUM(K16:K18)</f>
        <v>3350418</v>
      </c>
      <c r="L15" s="16">
        <f>SUM(L16:L18)</f>
        <v>3350418</v>
      </c>
      <c r="M15" s="16">
        <f t="shared" si="2"/>
        <v>3350418</v>
      </c>
      <c r="N15" s="17">
        <f>SUM(N16:N18)</f>
        <v>3350402</v>
      </c>
      <c r="O15" s="27">
        <f t="shared" si="2"/>
        <v>40205000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>
        <v>3350418</v>
      </c>
      <c r="D16" s="19">
        <v>3350418</v>
      </c>
      <c r="E16" s="19">
        <v>3350418</v>
      </c>
      <c r="F16" s="19">
        <v>3350418</v>
      </c>
      <c r="G16" s="19">
        <v>3350418</v>
      </c>
      <c r="H16" s="19">
        <v>3350418</v>
      </c>
      <c r="I16" s="19">
        <v>3350418</v>
      </c>
      <c r="J16" s="19">
        <v>3350418</v>
      </c>
      <c r="K16" s="19">
        <v>3350418</v>
      </c>
      <c r="L16" s="19">
        <v>3350418</v>
      </c>
      <c r="M16" s="19">
        <v>3350418</v>
      </c>
      <c r="N16" s="20">
        <v>3350402</v>
      </c>
      <c r="O16" s="21">
        <v>40205000</v>
      </c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12307386</v>
      </c>
      <c r="D19" s="16">
        <f>SUM(D20:D23)</f>
        <v>12307386</v>
      </c>
      <c r="E19" s="16">
        <f>SUM(E20:E23)</f>
        <v>12307386</v>
      </c>
      <c r="F19" s="16">
        <f>SUM(F20:F23)</f>
        <v>12307386</v>
      </c>
      <c r="G19" s="16">
        <f aca="true" t="shared" si="3" ref="G19:Q19">SUM(G20:G23)</f>
        <v>12307386</v>
      </c>
      <c r="H19" s="16">
        <f t="shared" si="3"/>
        <v>12307386</v>
      </c>
      <c r="I19" s="16">
        <f>SUM(I20:I23)</f>
        <v>12307386</v>
      </c>
      <c r="J19" s="16">
        <f>SUM(J20:J23)</f>
        <v>12307386</v>
      </c>
      <c r="K19" s="16">
        <f>SUM(K20:K23)</f>
        <v>12307386</v>
      </c>
      <c r="L19" s="16">
        <f>SUM(L20:L23)</f>
        <v>12307386</v>
      </c>
      <c r="M19" s="16">
        <f t="shared" si="3"/>
        <v>12307386</v>
      </c>
      <c r="N19" s="17">
        <f>SUM(N20:N23)</f>
        <v>12307402</v>
      </c>
      <c r="O19" s="27">
        <f t="shared" si="3"/>
        <v>147688648</v>
      </c>
      <c r="P19" s="16">
        <f t="shared" si="3"/>
        <v>156217500</v>
      </c>
      <c r="Q19" s="28">
        <f t="shared" si="3"/>
        <v>154865400</v>
      </c>
    </row>
    <row r="20" spans="1:17" ht="13.5">
      <c r="A20" s="3" t="s">
        <v>38</v>
      </c>
      <c r="B20" s="2"/>
      <c r="C20" s="19">
        <v>1999999</v>
      </c>
      <c r="D20" s="19">
        <v>1999999</v>
      </c>
      <c r="E20" s="19">
        <v>1999999</v>
      </c>
      <c r="F20" s="19">
        <v>1999999</v>
      </c>
      <c r="G20" s="19">
        <v>1999999</v>
      </c>
      <c r="H20" s="19">
        <v>1999999</v>
      </c>
      <c r="I20" s="19">
        <v>1999999</v>
      </c>
      <c r="J20" s="19">
        <v>1999999</v>
      </c>
      <c r="K20" s="19">
        <v>1999999</v>
      </c>
      <c r="L20" s="19">
        <v>1999999</v>
      </c>
      <c r="M20" s="19">
        <v>1999999</v>
      </c>
      <c r="N20" s="20">
        <v>2000011</v>
      </c>
      <c r="O20" s="21">
        <v>24000000</v>
      </c>
      <c r="P20" s="19">
        <v>15000000</v>
      </c>
      <c r="Q20" s="22">
        <v>15000000</v>
      </c>
    </row>
    <row r="21" spans="1:17" ht="13.5">
      <c r="A21" s="3" t="s">
        <v>39</v>
      </c>
      <c r="B21" s="2"/>
      <c r="C21" s="19">
        <v>6256208</v>
      </c>
      <c r="D21" s="19">
        <v>6256208</v>
      </c>
      <c r="E21" s="19">
        <v>6256208</v>
      </c>
      <c r="F21" s="19">
        <v>6256208</v>
      </c>
      <c r="G21" s="19">
        <v>6256208</v>
      </c>
      <c r="H21" s="19">
        <v>6256208</v>
      </c>
      <c r="I21" s="19">
        <v>6256208</v>
      </c>
      <c r="J21" s="19">
        <v>6256208</v>
      </c>
      <c r="K21" s="19">
        <v>6256208</v>
      </c>
      <c r="L21" s="19">
        <v>6256208</v>
      </c>
      <c r="M21" s="19">
        <v>6256208</v>
      </c>
      <c r="N21" s="20">
        <v>6256212</v>
      </c>
      <c r="O21" s="21">
        <v>75074500</v>
      </c>
      <c r="P21" s="19">
        <v>121217500</v>
      </c>
      <c r="Q21" s="22">
        <v>114865400</v>
      </c>
    </row>
    <row r="22" spans="1:17" ht="13.5">
      <c r="A22" s="3" t="s">
        <v>40</v>
      </c>
      <c r="B22" s="2"/>
      <c r="C22" s="23">
        <v>4051179</v>
      </c>
      <c r="D22" s="23">
        <v>4051179</v>
      </c>
      <c r="E22" s="23">
        <v>4051179</v>
      </c>
      <c r="F22" s="23">
        <v>4051179</v>
      </c>
      <c r="G22" s="23">
        <v>4051179</v>
      </c>
      <c r="H22" s="23">
        <v>4051179</v>
      </c>
      <c r="I22" s="23">
        <v>4051179</v>
      </c>
      <c r="J22" s="23">
        <v>4051179</v>
      </c>
      <c r="K22" s="23">
        <v>4051179</v>
      </c>
      <c r="L22" s="23">
        <v>4051179</v>
      </c>
      <c r="M22" s="23">
        <v>4051179</v>
      </c>
      <c r="N22" s="24">
        <v>4051179</v>
      </c>
      <c r="O22" s="25">
        <v>48614148</v>
      </c>
      <c r="P22" s="23">
        <v>20000000</v>
      </c>
      <c r="Q22" s="26">
        <v>25000000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16262418</v>
      </c>
      <c r="D25" s="47">
        <f>+D5+D9+D15+D19+D24</f>
        <v>16262418</v>
      </c>
      <c r="E25" s="47">
        <f>+E5+E9+E15+E19+E24</f>
        <v>16262418</v>
      </c>
      <c r="F25" s="47">
        <f>+F5+F9+F15+F19+F24</f>
        <v>16262418</v>
      </c>
      <c r="G25" s="47">
        <f aca="true" t="shared" si="4" ref="G25:Q25">+G5+G9+G15+G19+G24</f>
        <v>16262418</v>
      </c>
      <c r="H25" s="47">
        <f t="shared" si="4"/>
        <v>16262418</v>
      </c>
      <c r="I25" s="47">
        <f>+I5+I9+I15+I19+I24</f>
        <v>16262418</v>
      </c>
      <c r="J25" s="47">
        <f>+J5+J9+J15+J19+J24</f>
        <v>16262418</v>
      </c>
      <c r="K25" s="47">
        <f>+K5+K9+K15+K19+K24</f>
        <v>16262418</v>
      </c>
      <c r="L25" s="47">
        <f>+L5+L9+L15+L19+L24</f>
        <v>16262418</v>
      </c>
      <c r="M25" s="47">
        <f t="shared" si="4"/>
        <v>16262418</v>
      </c>
      <c r="N25" s="48">
        <f t="shared" si="4"/>
        <v>16262403</v>
      </c>
      <c r="O25" s="49">
        <f t="shared" si="4"/>
        <v>195149001</v>
      </c>
      <c r="P25" s="47">
        <f t="shared" si="4"/>
        <v>156217500</v>
      </c>
      <c r="Q25" s="50">
        <f t="shared" si="4"/>
        <v>154865400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15845751</v>
      </c>
      <c r="D28" s="19">
        <v>15845751</v>
      </c>
      <c r="E28" s="19">
        <v>15845751</v>
      </c>
      <c r="F28" s="19">
        <v>15845751</v>
      </c>
      <c r="G28" s="19">
        <v>15845751</v>
      </c>
      <c r="H28" s="19">
        <v>15845751</v>
      </c>
      <c r="I28" s="19">
        <v>15845751</v>
      </c>
      <c r="J28" s="19">
        <v>15845751</v>
      </c>
      <c r="K28" s="19">
        <v>15845751</v>
      </c>
      <c r="L28" s="19">
        <v>15845751</v>
      </c>
      <c r="M28" s="19">
        <v>15845751</v>
      </c>
      <c r="N28" s="20">
        <v>15845740</v>
      </c>
      <c r="O28" s="29">
        <v>190149001</v>
      </c>
      <c r="P28" s="19">
        <v>151217500</v>
      </c>
      <c r="Q28" s="20">
        <v>149865400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15845751</v>
      </c>
      <c r="D32" s="30">
        <f>SUM(D28:D31)</f>
        <v>15845751</v>
      </c>
      <c r="E32" s="30">
        <f>SUM(E28:E31)</f>
        <v>15845751</v>
      </c>
      <c r="F32" s="30">
        <f>SUM(F28:F31)</f>
        <v>15845751</v>
      </c>
      <c r="G32" s="30">
        <f aca="true" t="shared" si="5" ref="G32:Q32">SUM(G28:G31)</f>
        <v>15845751</v>
      </c>
      <c r="H32" s="30">
        <f t="shared" si="5"/>
        <v>15845751</v>
      </c>
      <c r="I32" s="30">
        <f>SUM(I28:I31)</f>
        <v>15845751</v>
      </c>
      <c r="J32" s="30">
        <f>SUM(J28:J31)</f>
        <v>15845751</v>
      </c>
      <c r="K32" s="30">
        <f>SUM(K28:K31)</f>
        <v>15845751</v>
      </c>
      <c r="L32" s="30">
        <f>SUM(L28:L31)</f>
        <v>15845751</v>
      </c>
      <c r="M32" s="30">
        <f t="shared" si="5"/>
        <v>15845751</v>
      </c>
      <c r="N32" s="31">
        <f t="shared" si="5"/>
        <v>15845740</v>
      </c>
      <c r="O32" s="32">
        <f t="shared" si="5"/>
        <v>190149001</v>
      </c>
      <c r="P32" s="30">
        <f t="shared" si="5"/>
        <v>151217500</v>
      </c>
      <c r="Q32" s="33">
        <f t="shared" si="5"/>
        <v>149865400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416667</v>
      </c>
      <c r="D35" s="19">
        <v>416667</v>
      </c>
      <c r="E35" s="19">
        <v>416667</v>
      </c>
      <c r="F35" s="19">
        <v>416667</v>
      </c>
      <c r="G35" s="19">
        <v>416667</v>
      </c>
      <c r="H35" s="19">
        <v>416667</v>
      </c>
      <c r="I35" s="19">
        <v>416667</v>
      </c>
      <c r="J35" s="19">
        <v>416667</v>
      </c>
      <c r="K35" s="19">
        <v>416667</v>
      </c>
      <c r="L35" s="19">
        <v>416667</v>
      </c>
      <c r="M35" s="19">
        <v>416667</v>
      </c>
      <c r="N35" s="20">
        <v>416663</v>
      </c>
      <c r="O35" s="21">
        <v>5000000</v>
      </c>
      <c r="P35" s="19">
        <v>5000000</v>
      </c>
      <c r="Q35" s="22">
        <v>5000000</v>
      </c>
    </row>
    <row r="36" spans="1:17" ht="13.5">
      <c r="A36" s="56" t="s">
        <v>53</v>
      </c>
      <c r="B36" s="6"/>
      <c r="C36" s="57">
        <f>SUM(C32:C35)</f>
        <v>16262418</v>
      </c>
      <c r="D36" s="57">
        <f>SUM(D32:D35)</f>
        <v>16262418</v>
      </c>
      <c r="E36" s="57">
        <f>SUM(E32:E35)</f>
        <v>16262418</v>
      </c>
      <c r="F36" s="57">
        <f>SUM(F32:F35)</f>
        <v>16262418</v>
      </c>
      <c r="G36" s="57">
        <f aca="true" t="shared" si="6" ref="G36:Q36">SUM(G32:G35)</f>
        <v>16262418</v>
      </c>
      <c r="H36" s="57">
        <f t="shared" si="6"/>
        <v>16262418</v>
      </c>
      <c r="I36" s="57">
        <f>SUM(I32:I35)</f>
        <v>16262418</v>
      </c>
      <c r="J36" s="57">
        <f>SUM(J32:J35)</f>
        <v>16262418</v>
      </c>
      <c r="K36" s="57">
        <f>SUM(K32:K35)</f>
        <v>16262418</v>
      </c>
      <c r="L36" s="57">
        <f>SUM(L32:L35)</f>
        <v>16262418</v>
      </c>
      <c r="M36" s="57">
        <f t="shared" si="6"/>
        <v>16262418</v>
      </c>
      <c r="N36" s="58">
        <f t="shared" si="6"/>
        <v>16262403</v>
      </c>
      <c r="O36" s="59">
        <f t="shared" si="6"/>
        <v>195149001</v>
      </c>
      <c r="P36" s="57">
        <f t="shared" si="6"/>
        <v>156217500</v>
      </c>
      <c r="Q36" s="60">
        <f t="shared" si="6"/>
        <v>154865400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55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100000</v>
      </c>
      <c r="D5" s="16">
        <f>SUM(D6:D8)</f>
        <v>100000</v>
      </c>
      <c r="E5" s="16">
        <f>SUM(E6:E8)</f>
        <v>100000</v>
      </c>
      <c r="F5" s="16">
        <f>SUM(F6:F8)</f>
        <v>100000</v>
      </c>
      <c r="G5" s="16">
        <f aca="true" t="shared" si="0" ref="G5:Q5">SUM(G6:G8)</f>
        <v>100000</v>
      </c>
      <c r="H5" s="16">
        <f t="shared" si="0"/>
        <v>100000</v>
      </c>
      <c r="I5" s="16">
        <f>SUM(I6:I8)</f>
        <v>100000</v>
      </c>
      <c r="J5" s="16">
        <f>SUM(J6:J8)</f>
        <v>100000</v>
      </c>
      <c r="K5" s="16">
        <f>SUM(K6:K8)</f>
        <v>100000</v>
      </c>
      <c r="L5" s="16">
        <f>SUM(L6:L8)</f>
        <v>100000</v>
      </c>
      <c r="M5" s="16">
        <f t="shared" si="0"/>
        <v>100000</v>
      </c>
      <c r="N5" s="17">
        <f>SUM(N6:N8)</f>
        <v>100000</v>
      </c>
      <c r="O5" s="18">
        <f t="shared" si="0"/>
        <v>1200000</v>
      </c>
      <c r="P5" s="16">
        <f t="shared" si="0"/>
        <v>2620012</v>
      </c>
      <c r="Q5" s="17">
        <f t="shared" si="0"/>
        <v>1452000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100000</v>
      </c>
      <c r="D7" s="23">
        <v>100000</v>
      </c>
      <c r="E7" s="23">
        <v>100000</v>
      </c>
      <c r="F7" s="23">
        <v>100000</v>
      </c>
      <c r="G7" s="23">
        <v>100000</v>
      </c>
      <c r="H7" s="23">
        <v>100000</v>
      </c>
      <c r="I7" s="23">
        <v>100000</v>
      </c>
      <c r="J7" s="23">
        <v>100000</v>
      </c>
      <c r="K7" s="23">
        <v>100000</v>
      </c>
      <c r="L7" s="23">
        <v>100000</v>
      </c>
      <c r="M7" s="23">
        <v>100000</v>
      </c>
      <c r="N7" s="24">
        <v>100000</v>
      </c>
      <c r="O7" s="25">
        <v>1200000</v>
      </c>
      <c r="P7" s="23">
        <v>2620012</v>
      </c>
      <c r="Q7" s="26">
        <v>1452000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750000</v>
      </c>
      <c r="D9" s="16">
        <f>SUM(D10:D14)</f>
        <v>750000</v>
      </c>
      <c r="E9" s="16">
        <f>SUM(E10:E14)</f>
        <v>750000</v>
      </c>
      <c r="F9" s="16">
        <f>SUM(F10:F14)</f>
        <v>750000</v>
      </c>
      <c r="G9" s="16">
        <f aca="true" t="shared" si="1" ref="G9:Q9">SUM(G10:G14)</f>
        <v>750000</v>
      </c>
      <c r="H9" s="16">
        <f t="shared" si="1"/>
        <v>750000</v>
      </c>
      <c r="I9" s="16">
        <f>SUM(I10:I14)</f>
        <v>750000</v>
      </c>
      <c r="J9" s="16">
        <f>SUM(J10:J14)</f>
        <v>750000</v>
      </c>
      <c r="K9" s="16">
        <f>SUM(K10:K14)</f>
        <v>750000</v>
      </c>
      <c r="L9" s="16">
        <f>SUM(L10:L14)</f>
        <v>750000</v>
      </c>
      <c r="M9" s="16">
        <f t="shared" si="1"/>
        <v>750000</v>
      </c>
      <c r="N9" s="17">
        <f>SUM(N10:N14)</f>
        <v>750000</v>
      </c>
      <c r="O9" s="27">
        <f t="shared" si="1"/>
        <v>9000000</v>
      </c>
      <c r="P9" s="16">
        <f t="shared" si="1"/>
        <v>10765704</v>
      </c>
      <c r="Q9" s="28">
        <f t="shared" si="1"/>
        <v>11842272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>
        <v>750000</v>
      </c>
      <c r="D11" s="19">
        <v>750000</v>
      </c>
      <c r="E11" s="19">
        <v>750000</v>
      </c>
      <c r="F11" s="19">
        <v>750000</v>
      </c>
      <c r="G11" s="19">
        <v>750000</v>
      </c>
      <c r="H11" s="19">
        <v>750000</v>
      </c>
      <c r="I11" s="19">
        <v>750000</v>
      </c>
      <c r="J11" s="19">
        <v>750000</v>
      </c>
      <c r="K11" s="19">
        <v>750000</v>
      </c>
      <c r="L11" s="19">
        <v>750000</v>
      </c>
      <c r="M11" s="19">
        <v>750000</v>
      </c>
      <c r="N11" s="20">
        <v>750000</v>
      </c>
      <c r="O11" s="21">
        <v>9000000</v>
      </c>
      <c r="P11" s="19">
        <v>10765704</v>
      </c>
      <c r="Q11" s="22">
        <v>11842272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2083333</v>
      </c>
      <c r="D15" s="16">
        <f>SUM(D16:D18)</f>
        <v>2083333</v>
      </c>
      <c r="E15" s="16">
        <f>SUM(E16:E18)</f>
        <v>2083333</v>
      </c>
      <c r="F15" s="16">
        <f>SUM(F16:F18)</f>
        <v>2083333</v>
      </c>
      <c r="G15" s="16">
        <f aca="true" t="shared" si="2" ref="G15:Q15">SUM(G16:G18)</f>
        <v>2083333</v>
      </c>
      <c r="H15" s="16">
        <f t="shared" si="2"/>
        <v>2083333</v>
      </c>
      <c r="I15" s="16">
        <f>SUM(I16:I18)</f>
        <v>2083333</v>
      </c>
      <c r="J15" s="16">
        <f>SUM(J16:J18)</f>
        <v>2083333</v>
      </c>
      <c r="K15" s="16">
        <f>SUM(K16:K18)</f>
        <v>2083333</v>
      </c>
      <c r="L15" s="16">
        <f>SUM(L16:L18)</f>
        <v>2083333</v>
      </c>
      <c r="M15" s="16">
        <f t="shared" si="2"/>
        <v>2083333</v>
      </c>
      <c r="N15" s="17">
        <f>SUM(N16:N18)</f>
        <v>2083337</v>
      </c>
      <c r="O15" s="27">
        <f t="shared" si="2"/>
        <v>25000000</v>
      </c>
      <c r="P15" s="16">
        <f t="shared" si="2"/>
        <v>20987988</v>
      </c>
      <c r="Q15" s="28">
        <f t="shared" si="2"/>
        <v>23086800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2083333</v>
      </c>
      <c r="D17" s="19">
        <v>2083333</v>
      </c>
      <c r="E17" s="19">
        <v>2083333</v>
      </c>
      <c r="F17" s="19">
        <v>2083333</v>
      </c>
      <c r="G17" s="19">
        <v>2083333</v>
      </c>
      <c r="H17" s="19">
        <v>2083333</v>
      </c>
      <c r="I17" s="19">
        <v>2083333</v>
      </c>
      <c r="J17" s="19">
        <v>2083333</v>
      </c>
      <c r="K17" s="19">
        <v>2083333</v>
      </c>
      <c r="L17" s="19">
        <v>2083333</v>
      </c>
      <c r="M17" s="19">
        <v>2083333</v>
      </c>
      <c r="N17" s="20">
        <v>2083337</v>
      </c>
      <c r="O17" s="21">
        <v>25000000</v>
      </c>
      <c r="P17" s="19">
        <v>20987988</v>
      </c>
      <c r="Q17" s="22">
        <v>23086800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9126600</v>
      </c>
      <c r="D19" s="16">
        <f>SUM(D20:D23)</f>
        <v>9126600</v>
      </c>
      <c r="E19" s="16">
        <f>SUM(E20:E23)</f>
        <v>9126600</v>
      </c>
      <c r="F19" s="16">
        <f>SUM(F20:F23)</f>
        <v>9126600</v>
      </c>
      <c r="G19" s="16">
        <f aca="true" t="shared" si="3" ref="G19:Q19">SUM(G20:G23)</f>
        <v>9126600</v>
      </c>
      <c r="H19" s="16">
        <f t="shared" si="3"/>
        <v>9126600</v>
      </c>
      <c r="I19" s="16">
        <f>SUM(I20:I23)</f>
        <v>9126600</v>
      </c>
      <c r="J19" s="16">
        <f>SUM(J20:J23)</f>
        <v>9126600</v>
      </c>
      <c r="K19" s="16">
        <f>SUM(K20:K23)</f>
        <v>9126600</v>
      </c>
      <c r="L19" s="16">
        <f>SUM(L20:L23)</f>
        <v>9126600</v>
      </c>
      <c r="M19" s="16">
        <f t="shared" si="3"/>
        <v>9126600</v>
      </c>
      <c r="N19" s="17">
        <f>SUM(N20:N23)</f>
        <v>9126608</v>
      </c>
      <c r="O19" s="27">
        <f t="shared" si="3"/>
        <v>109519208</v>
      </c>
      <c r="P19" s="16">
        <f t="shared" si="3"/>
        <v>58580008</v>
      </c>
      <c r="Q19" s="28">
        <f t="shared" si="3"/>
        <v>72721008</v>
      </c>
    </row>
    <row r="20" spans="1:17" ht="13.5">
      <c r="A20" s="3" t="s">
        <v>38</v>
      </c>
      <c r="B20" s="2"/>
      <c r="C20" s="19">
        <v>3258334</v>
      </c>
      <c r="D20" s="19">
        <v>3258334</v>
      </c>
      <c r="E20" s="19">
        <v>3258334</v>
      </c>
      <c r="F20" s="19">
        <v>3258334</v>
      </c>
      <c r="G20" s="19">
        <v>3258334</v>
      </c>
      <c r="H20" s="19">
        <v>3258334</v>
      </c>
      <c r="I20" s="19">
        <v>3258334</v>
      </c>
      <c r="J20" s="19">
        <v>3258334</v>
      </c>
      <c r="K20" s="19">
        <v>3258334</v>
      </c>
      <c r="L20" s="19">
        <v>3258334</v>
      </c>
      <c r="M20" s="19">
        <v>3258334</v>
      </c>
      <c r="N20" s="20">
        <v>3258334</v>
      </c>
      <c r="O20" s="21">
        <v>39100008</v>
      </c>
      <c r="P20" s="19">
        <v>43010004</v>
      </c>
      <c r="Q20" s="22">
        <v>50941008</v>
      </c>
    </row>
    <row r="21" spans="1:17" ht="13.5">
      <c r="A21" s="3" t="s">
        <v>39</v>
      </c>
      <c r="B21" s="2"/>
      <c r="C21" s="19">
        <v>3006933</v>
      </c>
      <c r="D21" s="19">
        <v>3006933</v>
      </c>
      <c r="E21" s="19">
        <v>3006933</v>
      </c>
      <c r="F21" s="19">
        <v>3006933</v>
      </c>
      <c r="G21" s="19">
        <v>3006933</v>
      </c>
      <c r="H21" s="19">
        <v>3006933</v>
      </c>
      <c r="I21" s="19">
        <v>3006933</v>
      </c>
      <c r="J21" s="19">
        <v>3006933</v>
      </c>
      <c r="K21" s="19">
        <v>3006933</v>
      </c>
      <c r="L21" s="19">
        <v>3006933</v>
      </c>
      <c r="M21" s="19">
        <v>3006933</v>
      </c>
      <c r="N21" s="20">
        <v>3006937</v>
      </c>
      <c r="O21" s="21">
        <v>36083200</v>
      </c>
      <c r="P21" s="19">
        <v>2400000</v>
      </c>
      <c r="Q21" s="22"/>
    </row>
    <row r="22" spans="1:17" ht="13.5">
      <c r="A22" s="3" t="s">
        <v>40</v>
      </c>
      <c r="B22" s="2"/>
      <c r="C22" s="23">
        <v>2861333</v>
      </c>
      <c r="D22" s="23">
        <v>2861333</v>
      </c>
      <c r="E22" s="23">
        <v>2861333</v>
      </c>
      <c r="F22" s="23">
        <v>2861333</v>
      </c>
      <c r="G22" s="23">
        <v>2861333</v>
      </c>
      <c r="H22" s="23">
        <v>2861333</v>
      </c>
      <c r="I22" s="23">
        <v>2861333</v>
      </c>
      <c r="J22" s="23">
        <v>2861333</v>
      </c>
      <c r="K22" s="23">
        <v>2861333</v>
      </c>
      <c r="L22" s="23">
        <v>2861333</v>
      </c>
      <c r="M22" s="23">
        <v>2861333</v>
      </c>
      <c r="N22" s="24">
        <v>2861337</v>
      </c>
      <c r="O22" s="25">
        <v>34336000</v>
      </c>
      <c r="P22" s="23">
        <v>13170004</v>
      </c>
      <c r="Q22" s="26">
        <v>21780000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12059933</v>
      </c>
      <c r="D25" s="47">
        <f>+D5+D9+D15+D19+D24</f>
        <v>12059933</v>
      </c>
      <c r="E25" s="47">
        <f>+E5+E9+E15+E19+E24</f>
        <v>12059933</v>
      </c>
      <c r="F25" s="47">
        <f>+F5+F9+F15+F19+F24</f>
        <v>12059933</v>
      </c>
      <c r="G25" s="47">
        <f aca="true" t="shared" si="4" ref="G25:Q25">+G5+G9+G15+G19+G24</f>
        <v>12059933</v>
      </c>
      <c r="H25" s="47">
        <f t="shared" si="4"/>
        <v>12059933</v>
      </c>
      <c r="I25" s="47">
        <f>+I5+I9+I15+I19+I24</f>
        <v>12059933</v>
      </c>
      <c r="J25" s="47">
        <f>+J5+J9+J15+J19+J24</f>
        <v>12059933</v>
      </c>
      <c r="K25" s="47">
        <f>+K5+K9+K15+K19+K24</f>
        <v>12059933</v>
      </c>
      <c r="L25" s="47">
        <f>+L5+L9+L15+L19+L24</f>
        <v>12059933</v>
      </c>
      <c r="M25" s="47">
        <f t="shared" si="4"/>
        <v>12059933</v>
      </c>
      <c r="N25" s="48">
        <f t="shared" si="4"/>
        <v>12059945</v>
      </c>
      <c r="O25" s="49">
        <f t="shared" si="4"/>
        <v>144719208</v>
      </c>
      <c r="P25" s="47">
        <f t="shared" si="4"/>
        <v>92953712</v>
      </c>
      <c r="Q25" s="50">
        <f t="shared" si="4"/>
        <v>109102080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9868266</v>
      </c>
      <c r="D28" s="19">
        <v>9868266</v>
      </c>
      <c r="E28" s="19">
        <v>9868266</v>
      </c>
      <c r="F28" s="19">
        <v>9868266</v>
      </c>
      <c r="G28" s="19">
        <v>9868266</v>
      </c>
      <c r="H28" s="19">
        <v>9868266</v>
      </c>
      <c r="I28" s="19">
        <v>9868266</v>
      </c>
      <c r="J28" s="19">
        <v>9868266</v>
      </c>
      <c r="K28" s="19">
        <v>9868266</v>
      </c>
      <c r="L28" s="19">
        <v>9868266</v>
      </c>
      <c r="M28" s="19">
        <v>9868266</v>
      </c>
      <c r="N28" s="20">
        <v>9868278</v>
      </c>
      <c r="O28" s="29">
        <v>118419204</v>
      </c>
      <c r="P28" s="19">
        <v>62753700</v>
      </c>
      <c r="Q28" s="20">
        <v>86941080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9868266</v>
      </c>
      <c r="D32" s="30">
        <f>SUM(D28:D31)</f>
        <v>9868266</v>
      </c>
      <c r="E32" s="30">
        <f>SUM(E28:E31)</f>
        <v>9868266</v>
      </c>
      <c r="F32" s="30">
        <f>SUM(F28:F31)</f>
        <v>9868266</v>
      </c>
      <c r="G32" s="30">
        <f aca="true" t="shared" si="5" ref="G32:Q32">SUM(G28:G31)</f>
        <v>9868266</v>
      </c>
      <c r="H32" s="30">
        <f t="shared" si="5"/>
        <v>9868266</v>
      </c>
      <c r="I32" s="30">
        <f>SUM(I28:I31)</f>
        <v>9868266</v>
      </c>
      <c r="J32" s="30">
        <f>SUM(J28:J31)</f>
        <v>9868266</v>
      </c>
      <c r="K32" s="30">
        <f>SUM(K28:K31)</f>
        <v>9868266</v>
      </c>
      <c r="L32" s="30">
        <f>SUM(L28:L31)</f>
        <v>9868266</v>
      </c>
      <c r="M32" s="30">
        <f t="shared" si="5"/>
        <v>9868266</v>
      </c>
      <c r="N32" s="31">
        <f t="shared" si="5"/>
        <v>9868278</v>
      </c>
      <c r="O32" s="32">
        <f t="shared" si="5"/>
        <v>118419204</v>
      </c>
      <c r="P32" s="30">
        <f t="shared" si="5"/>
        <v>62753700</v>
      </c>
      <c r="Q32" s="33">
        <f t="shared" si="5"/>
        <v>86941080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2191667</v>
      </c>
      <c r="D35" s="19">
        <v>2191667</v>
      </c>
      <c r="E35" s="19">
        <v>2191667</v>
      </c>
      <c r="F35" s="19">
        <v>2191667</v>
      </c>
      <c r="G35" s="19">
        <v>2191667</v>
      </c>
      <c r="H35" s="19">
        <v>2191667</v>
      </c>
      <c r="I35" s="19">
        <v>2191667</v>
      </c>
      <c r="J35" s="19">
        <v>2191667</v>
      </c>
      <c r="K35" s="19">
        <v>2191667</v>
      </c>
      <c r="L35" s="19">
        <v>2191667</v>
      </c>
      <c r="M35" s="19">
        <v>2191667</v>
      </c>
      <c r="N35" s="20">
        <v>2191667</v>
      </c>
      <c r="O35" s="21">
        <v>26300004</v>
      </c>
      <c r="P35" s="19">
        <v>24330012</v>
      </c>
      <c r="Q35" s="22">
        <v>22161000</v>
      </c>
    </row>
    <row r="36" spans="1:17" ht="13.5">
      <c r="A36" s="56" t="s">
        <v>53</v>
      </c>
      <c r="B36" s="6"/>
      <c r="C36" s="57">
        <f>SUM(C32:C35)</f>
        <v>12059933</v>
      </c>
      <c r="D36" s="57">
        <f>SUM(D32:D35)</f>
        <v>12059933</v>
      </c>
      <c r="E36" s="57">
        <f>SUM(E32:E35)</f>
        <v>12059933</v>
      </c>
      <c r="F36" s="57">
        <f>SUM(F32:F35)</f>
        <v>12059933</v>
      </c>
      <c r="G36" s="57">
        <f aca="true" t="shared" si="6" ref="G36:Q36">SUM(G32:G35)</f>
        <v>12059933</v>
      </c>
      <c r="H36" s="57">
        <f t="shared" si="6"/>
        <v>12059933</v>
      </c>
      <c r="I36" s="57">
        <f>SUM(I32:I35)</f>
        <v>12059933</v>
      </c>
      <c r="J36" s="57">
        <f>SUM(J32:J35)</f>
        <v>12059933</v>
      </c>
      <c r="K36" s="57">
        <f>SUM(K32:K35)</f>
        <v>12059933</v>
      </c>
      <c r="L36" s="57">
        <f>SUM(L32:L35)</f>
        <v>12059933</v>
      </c>
      <c r="M36" s="57">
        <f t="shared" si="6"/>
        <v>12059933</v>
      </c>
      <c r="N36" s="58">
        <f t="shared" si="6"/>
        <v>12059945</v>
      </c>
      <c r="O36" s="59">
        <f t="shared" si="6"/>
        <v>144719208</v>
      </c>
      <c r="P36" s="57">
        <f t="shared" si="6"/>
        <v>87083712</v>
      </c>
      <c r="Q36" s="60">
        <f t="shared" si="6"/>
        <v>109102080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7109375" style="0" customWidth="1"/>
    <col min="3" max="17" width="9.7109375" style="0" customWidth="1"/>
  </cols>
  <sheetData>
    <row r="1" spans="1:17" ht="36" customHeight="1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116667</v>
      </c>
      <c r="D5" s="16">
        <f>SUM(D6:D8)</f>
        <v>116667</v>
      </c>
      <c r="E5" s="16">
        <f>SUM(E6:E8)</f>
        <v>116667</v>
      </c>
      <c r="F5" s="16">
        <f>SUM(F6:F8)</f>
        <v>116667</v>
      </c>
      <c r="G5" s="16">
        <f aca="true" t="shared" si="0" ref="G5:Q5">SUM(G6:G8)</f>
        <v>116667</v>
      </c>
      <c r="H5" s="16">
        <f t="shared" si="0"/>
        <v>116667</v>
      </c>
      <c r="I5" s="16">
        <f>SUM(I6:I8)</f>
        <v>116667</v>
      </c>
      <c r="J5" s="16">
        <f>SUM(J6:J8)</f>
        <v>116667</v>
      </c>
      <c r="K5" s="16">
        <f>SUM(K6:K8)</f>
        <v>116667</v>
      </c>
      <c r="L5" s="16">
        <f>SUM(L6:L8)</f>
        <v>116667</v>
      </c>
      <c r="M5" s="16">
        <f t="shared" si="0"/>
        <v>116667</v>
      </c>
      <c r="N5" s="17">
        <f>SUM(N6:N8)</f>
        <v>116667</v>
      </c>
      <c r="O5" s="18">
        <f t="shared" si="0"/>
        <v>1400004</v>
      </c>
      <c r="P5" s="16">
        <f t="shared" si="0"/>
        <v>1493808</v>
      </c>
      <c r="Q5" s="17">
        <f t="shared" si="0"/>
        <v>1596876</v>
      </c>
    </row>
    <row r="6" spans="1:17" ht="13.5">
      <c r="A6" s="3" t="s">
        <v>24</v>
      </c>
      <c r="B6" s="2"/>
      <c r="C6" s="19">
        <v>75000</v>
      </c>
      <c r="D6" s="19">
        <v>75000</v>
      </c>
      <c r="E6" s="19">
        <v>75000</v>
      </c>
      <c r="F6" s="19">
        <v>75000</v>
      </c>
      <c r="G6" s="19">
        <v>75000</v>
      </c>
      <c r="H6" s="19">
        <v>75000</v>
      </c>
      <c r="I6" s="19">
        <v>75000</v>
      </c>
      <c r="J6" s="19">
        <v>75000</v>
      </c>
      <c r="K6" s="19">
        <v>75000</v>
      </c>
      <c r="L6" s="19">
        <v>75000</v>
      </c>
      <c r="M6" s="19">
        <v>75000</v>
      </c>
      <c r="N6" s="20">
        <v>75000</v>
      </c>
      <c r="O6" s="21">
        <v>900000</v>
      </c>
      <c r="P6" s="19">
        <v>960300</v>
      </c>
      <c r="Q6" s="22">
        <v>1026564</v>
      </c>
    </row>
    <row r="7" spans="1:17" ht="13.5">
      <c r="A7" s="3" t="s">
        <v>25</v>
      </c>
      <c r="B7" s="2"/>
      <c r="C7" s="23">
        <v>41667</v>
      </c>
      <c r="D7" s="23">
        <v>41667</v>
      </c>
      <c r="E7" s="23">
        <v>41667</v>
      </c>
      <c r="F7" s="23">
        <v>41667</v>
      </c>
      <c r="G7" s="23">
        <v>41667</v>
      </c>
      <c r="H7" s="23">
        <v>41667</v>
      </c>
      <c r="I7" s="23">
        <v>41667</v>
      </c>
      <c r="J7" s="23">
        <v>41667</v>
      </c>
      <c r="K7" s="23">
        <v>41667</v>
      </c>
      <c r="L7" s="23">
        <v>41667</v>
      </c>
      <c r="M7" s="23">
        <v>41667</v>
      </c>
      <c r="N7" s="24">
        <v>41667</v>
      </c>
      <c r="O7" s="25">
        <v>500004</v>
      </c>
      <c r="P7" s="23">
        <v>533508</v>
      </c>
      <c r="Q7" s="26">
        <v>570312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463148</v>
      </c>
      <c r="D9" s="16">
        <f>SUM(D10:D14)</f>
        <v>463148</v>
      </c>
      <c r="E9" s="16">
        <f>SUM(E10:E14)</f>
        <v>463148</v>
      </c>
      <c r="F9" s="16">
        <f>SUM(F10:F14)</f>
        <v>463148</v>
      </c>
      <c r="G9" s="16">
        <f aca="true" t="shared" si="1" ref="G9:Q9">SUM(G10:G14)</f>
        <v>463148</v>
      </c>
      <c r="H9" s="16">
        <f t="shared" si="1"/>
        <v>463148</v>
      </c>
      <c r="I9" s="16">
        <f>SUM(I10:I14)</f>
        <v>463148</v>
      </c>
      <c r="J9" s="16">
        <f>SUM(J10:J14)</f>
        <v>463148</v>
      </c>
      <c r="K9" s="16">
        <f>SUM(K10:K14)</f>
        <v>463148</v>
      </c>
      <c r="L9" s="16">
        <f>SUM(L10:L14)</f>
        <v>463148</v>
      </c>
      <c r="M9" s="16">
        <f t="shared" si="1"/>
        <v>463148</v>
      </c>
      <c r="N9" s="17">
        <f>SUM(N10:N14)</f>
        <v>463148</v>
      </c>
      <c r="O9" s="27">
        <f t="shared" si="1"/>
        <v>5557776</v>
      </c>
      <c r="P9" s="16">
        <f t="shared" si="1"/>
        <v>5930148</v>
      </c>
      <c r="Q9" s="28">
        <f t="shared" si="1"/>
        <v>6339336</v>
      </c>
    </row>
    <row r="10" spans="1:17" ht="13.5">
      <c r="A10" s="3" t="s">
        <v>28</v>
      </c>
      <c r="B10" s="2"/>
      <c r="C10" s="19">
        <v>379815</v>
      </c>
      <c r="D10" s="19">
        <v>379815</v>
      </c>
      <c r="E10" s="19">
        <v>379815</v>
      </c>
      <c r="F10" s="19">
        <v>379815</v>
      </c>
      <c r="G10" s="19">
        <v>379815</v>
      </c>
      <c r="H10" s="19">
        <v>379815</v>
      </c>
      <c r="I10" s="19">
        <v>379815</v>
      </c>
      <c r="J10" s="19">
        <v>379815</v>
      </c>
      <c r="K10" s="19">
        <v>379815</v>
      </c>
      <c r="L10" s="19">
        <v>379815</v>
      </c>
      <c r="M10" s="19">
        <v>379815</v>
      </c>
      <c r="N10" s="20">
        <v>379815</v>
      </c>
      <c r="O10" s="21">
        <v>4557780</v>
      </c>
      <c r="P10" s="19">
        <v>4863156</v>
      </c>
      <c r="Q10" s="22">
        <v>5198712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>
        <v>83333</v>
      </c>
      <c r="D12" s="19">
        <v>83333</v>
      </c>
      <c r="E12" s="19">
        <v>83333</v>
      </c>
      <c r="F12" s="19">
        <v>83333</v>
      </c>
      <c r="G12" s="19">
        <v>83333</v>
      </c>
      <c r="H12" s="19">
        <v>83333</v>
      </c>
      <c r="I12" s="19">
        <v>83333</v>
      </c>
      <c r="J12" s="19">
        <v>83333</v>
      </c>
      <c r="K12" s="19">
        <v>83333</v>
      </c>
      <c r="L12" s="19">
        <v>83333</v>
      </c>
      <c r="M12" s="19">
        <v>83333</v>
      </c>
      <c r="N12" s="20">
        <v>83333</v>
      </c>
      <c r="O12" s="21">
        <v>999996</v>
      </c>
      <c r="P12" s="19">
        <v>1066992</v>
      </c>
      <c r="Q12" s="22">
        <v>1140624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1334511</v>
      </c>
      <c r="D15" s="16">
        <f>SUM(D16:D18)</f>
        <v>1334511</v>
      </c>
      <c r="E15" s="16">
        <f>SUM(E16:E18)</f>
        <v>1334511</v>
      </c>
      <c r="F15" s="16">
        <f>SUM(F16:F18)</f>
        <v>1334511</v>
      </c>
      <c r="G15" s="16">
        <f aca="true" t="shared" si="2" ref="G15:Q15">SUM(G16:G18)</f>
        <v>1334511</v>
      </c>
      <c r="H15" s="16">
        <f t="shared" si="2"/>
        <v>1334511</v>
      </c>
      <c r="I15" s="16">
        <f>SUM(I16:I18)</f>
        <v>1334511</v>
      </c>
      <c r="J15" s="16">
        <f>SUM(J16:J18)</f>
        <v>1334511</v>
      </c>
      <c r="K15" s="16">
        <f>SUM(K16:K18)</f>
        <v>1334511</v>
      </c>
      <c r="L15" s="16">
        <f>SUM(L16:L18)</f>
        <v>1334511</v>
      </c>
      <c r="M15" s="16">
        <f t="shared" si="2"/>
        <v>1334511</v>
      </c>
      <c r="N15" s="17">
        <f>SUM(N16:N18)</f>
        <v>1334511</v>
      </c>
      <c r="O15" s="27">
        <f t="shared" si="2"/>
        <v>16014132</v>
      </c>
      <c r="P15" s="16">
        <f t="shared" si="2"/>
        <v>17087076</v>
      </c>
      <c r="Q15" s="28">
        <f t="shared" si="2"/>
        <v>18266088</v>
      </c>
    </row>
    <row r="16" spans="1:17" ht="13.5">
      <c r="A16" s="3" t="s">
        <v>34</v>
      </c>
      <c r="B16" s="2"/>
      <c r="C16" s="19">
        <v>1334511</v>
      </c>
      <c r="D16" s="19">
        <v>1334511</v>
      </c>
      <c r="E16" s="19">
        <v>1334511</v>
      </c>
      <c r="F16" s="19">
        <v>1334511</v>
      </c>
      <c r="G16" s="19">
        <v>1334511</v>
      </c>
      <c r="H16" s="19">
        <v>1334511</v>
      </c>
      <c r="I16" s="19">
        <v>1334511</v>
      </c>
      <c r="J16" s="19">
        <v>1334511</v>
      </c>
      <c r="K16" s="19">
        <v>1334511</v>
      </c>
      <c r="L16" s="19">
        <v>1334511</v>
      </c>
      <c r="M16" s="19">
        <v>1334511</v>
      </c>
      <c r="N16" s="20">
        <v>1334511</v>
      </c>
      <c r="O16" s="21">
        <v>16014132</v>
      </c>
      <c r="P16" s="19">
        <v>17087076</v>
      </c>
      <c r="Q16" s="22">
        <v>18266088</v>
      </c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4488792</v>
      </c>
      <c r="D19" s="16">
        <f>SUM(D20:D23)</f>
        <v>4488792</v>
      </c>
      <c r="E19" s="16">
        <f>SUM(E20:E23)</f>
        <v>4488792</v>
      </c>
      <c r="F19" s="16">
        <f>SUM(F20:F23)</f>
        <v>4488792</v>
      </c>
      <c r="G19" s="16">
        <f aca="true" t="shared" si="3" ref="G19:Q19">SUM(G20:G23)</f>
        <v>4488792</v>
      </c>
      <c r="H19" s="16">
        <f t="shared" si="3"/>
        <v>4488792</v>
      </c>
      <c r="I19" s="16">
        <f>SUM(I20:I23)</f>
        <v>4488792</v>
      </c>
      <c r="J19" s="16">
        <f>SUM(J20:J23)</f>
        <v>4488792</v>
      </c>
      <c r="K19" s="16">
        <f>SUM(K20:K23)</f>
        <v>4488792</v>
      </c>
      <c r="L19" s="16">
        <f>SUM(L20:L23)</f>
        <v>4488792</v>
      </c>
      <c r="M19" s="16">
        <f t="shared" si="3"/>
        <v>4488792</v>
      </c>
      <c r="N19" s="17">
        <f>SUM(N20:N23)</f>
        <v>4488792</v>
      </c>
      <c r="O19" s="27">
        <f t="shared" si="3"/>
        <v>53865504</v>
      </c>
      <c r="P19" s="16">
        <f t="shared" si="3"/>
        <v>57474504</v>
      </c>
      <c r="Q19" s="28">
        <f t="shared" si="3"/>
        <v>61440228</v>
      </c>
    </row>
    <row r="20" spans="1:17" ht="13.5">
      <c r="A20" s="3" t="s">
        <v>38</v>
      </c>
      <c r="B20" s="2"/>
      <c r="C20" s="19">
        <v>468165</v>
      </c>
      <c r="D20" s="19">
        <v>468165</v>
      </c>
      <c r="E20" s="19">
        <v>468165</v>
      </c>
      <c r="F20" s="19">
        <v>468165</v>
      </c>
      <c r="G20" s="19">
        <v>468165</v>
      </c>
      <c r="H20" s="19">
        <v>468165</v>
      </c>
      <c r="I20" s="19">
        <v>468165</v>
      </c>
      <c r="J20" s="19">
        <v>468165</v>
      </c>
      <c r="K20" s="19">
        <v>468165</v>
      </c>
      <c r="L20" s="19">
        <v>468165</v>
      </c>
      <c r="M20" s="19">
        <v>468165</v>
      </c>
      <c r="N20" s="20">
        <v>468165</v>
      </c>
      <c r="O20" s="21">
        <v>5617980</v>
      </c>
      <c r="P20" s="19">
        <v>5994384</v>
      </c>
      <c r="Q20" s="22">
        <v>6407988</v>
      </c>
    </row>
    <row r="21" spans="1:17" ht="13.5">
      <c r="A21" s="3" t="s">
        <v>39</v>
      </c>
      <c r="B21" s="2"/>
      <c r="C21" s="19">
        <v>3833781</v>
      </c>
      <c r="D21" s="19">
        <v>3833781</v>
      </c>
      <c r="E21" s="19">
        <v>3833781</v>
      </c>
      <c r="F21" s="19">
        <v>3833781</v>
      </c>
      <c r="G21" s="19">
        <v>3833781</v>
      </c>
      <c r="H21" s="19">
        <v>3833781</v>
      </c>
      <c r="I21" s="19">
        <v>3833781</v>
      </c>
      <c r="J21" s="19">
        <v>3833781</v>
      </c>
      <c r="K21" s="19">
        <v>3833781</v>
      </c>
      <c r="L21" s="19">
        <v>3833781</v>
      </c>
      <c r="M21" s="19">
        <v>3833781</v>
      </c>
      <c r="N21" s="20">
        <v>3833781</v>
      </c>
      <c r="O21" s="21">
        <v>46005372</v>
      </c>
      <c r="P21" s="19">
        <v>49087740</v>
      </c>
      <c r="Q21" s="22">
        <v>52474788</v>
      </c>
    </row>
    <row r="22" spans="1:17" ht="13.5">
      <c r="A22" s="3" t="s">
        <v>40</v>
      </c>
      <c r="B22" s="2"/>
      <c r="C22" s="23">
        <v>186846</v>
      </c>
      <c r="D22" s="23">
        <v>186846</v>
      </c>
      <c r="E22" s="23">
        <v>186846</v>
      </c>
      <c r="F22" s="23">
        <v>186846</v>
      </c>
      <c r="G22" s="23">
        <v>186846</v>
      </c>
      <c r="H22" s="23">
        <v>186846</v>
      </c>
      <c r="I22" s="23">
        <v>186846</v>
      </c>
      <c r="J22" s="23">
        <v>186846</v>
      </c>
      <c r="K22" s="23">
        <v>186846</v>
      </c>
      <c r="L22" s="23">
        <v>186846</v>
      </c>
      <c r="M22" s="23">
        <v>186846</v>
      </c>
      <c r="N22" s="24">
        <v>186846</v>
      </c>
      <c r="O22" s="25">
        <v>2242152</v>
      </c>
      <c r="P22" s="23">
        <v>2392380</v>
      </c>
      <c r="Q22" s="26">
        <v>2557452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6403118</v>
      </c>
      <c r="D25" s="47">
        <f>+D5+D9+D15+D19+D24</f>
        <v>6403118</v>
      </c>
      <c r="E25" s="47">
        <f>+E5+E9+E15+E19+E24</f>
        <v>6403118</v>
      </c>
      <c r="F25" s="47">
        <f>+F5+F9+F15+F19+F24</f>
        <v>6403118</v>
      </c>
      <c r="G25" s="47">
        <f aca="true" t="shared" si="4" ref="G25:Q25">+G5+G9+G15+G19+G24</f>
        <v>6403118</v>
      </c>
      <c r="H25" s="47">
        <f t="shared" si="4"/>
        <v>6403118</v>
      </c>
      <c r="I25" s="47">
        <f>+I5+I9+I15+I19+I24</f>
        <v>6403118</v>
      </c>
      <c r="J25" s="47">
        <f>+J5+J9+J15+J19+J24</f>
        <v>6403118</v>
      </c>
      <c r="K25" s="47">
        <f>+K5+K9+K15+K19+K24</f>
        <v>6403118</v>
      </c>
      <c r="L25" s="47">
        <f>+L5+L9+L15+L19+L24</f>
        <v>6403118</v>
      </c>
      <c r="M25" s="47">
        <f t="shared" si="4"/>
        <v>6403118</v>
      </c>
      <c r="N25" s="48">
        <f t="shared" si="4"/>
        <v>6403118</v>
      </c>
      <c r="O25" s="49">
        <f t="shared" si="4"/>
        <v>76837416</v>
      </c>
      <c r="P25" s="47">
        <f t="shared" si="4"/>
        <v>81985536</v>
      </c>
      <c r="Q25" s="50">
        <f t="shared" si="4"/>
        <v>87642528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5669785</v>
      </c>
      <c r="D28" s="19">
        <v>5669785</v>
      </c>
      <c r="E28" s="19">
        <v>5669785</v>
      </c>
      <c r="F28" s="19">
        <v>5669785</v>
      </c>
      <c r="G28" s="19">
        <v>5669785</v>
      </c>
      <c r="H28" s="19">
        <v>5669785</v>
      </c>
      <c r="I28" s="19">
        <v>5669785</v>
      </c>
      <c r="J28" s="19">
        <v>5669785</v>
      </c>
      <c r="K28" s="19">
        <v>5669785</v>
      </c>
      <c r="L28" s="19">
        <v>5669785</v>
      </c>
      <c r="M28" s="19">
        <v>5669785</v>
      </c>
      <c r="N28" s="20">
        <v>5669785</v>
      </c>
      <c r="O28" s="29">
        <v>68037420</v>
      </c>
      <c r="P28" s="19">
        <v>72595944</v>
      </c>
      <c r="Q28" s="20">
        <v>77605056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5669785</v>
      </c>
      <c r="D32" s="30">
        <f>SUM(D28:D31)</f>
        <v>5669785</v>
      </c>
      <c r="E32" s="30">
        <f>SUM(E28:E31)</f>
        <v>5669785</v>
      </c>
      <c r="F32" s="30">
        <f>SUM(F28:F31)</f>
        <v>5669785</v>
      </c>
      <c r="G32" s="30">
        <f aca="true" t="shared" si="5" ref="G32:Q32">SUM(G28:G31)</f>
        <v>5669785</v>
      </c>
      <c r="H32" s="30">
        <f t="shared" si="5"/>
        <v>5669785</v>
      </c>
      <c r="I32" s="30">
        <f>SUM(I28:I31)</f>
        <v>5669785</v>
      </c>
      <c r="J32" s="30">
        <f>SUM(J28:J31)</f>
        <v>5669785</v>
      </c>
      <c r="K32" s="30">
        <f>SUM(K28:K31)</f>
        <v>5669785</v>
      </c>
      <c r="L32" s="30">
        <f>SUM(L28:L31)</f>
        <v>5669785</v>
      </c>
      <c r="M32" s="30">
        <f t="shared" si="5"/>
        <v>5669785</v>
      </c>
      <c r="N32" s="31">
        <f t="shared" si="5"/>
        <v>5669785</v>
      </c>
      <c r="O32" s="32">
        <f t="shared" si="5"/>
        <v>68037420</v>
      </c>
      <c r="P32" s="30">
        <f t="shared" si="5"/>
        <v>72595944</v>
      </c>
      <c r="Q32" s="33">
        <f t="shared" si="5"/>
        <v>77605056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5669785</v>
      </c>
      <c r="D36" s="57">
        <f>SUM(D32:D35)</f>
        <v>5669785</v>
      </c>
      <c r="E36" s="57">
        <f>SUM(E32:E35)</f>
        <v>5669785</v>
      </c>
      <c r="F36" s="57">
        <f>SUM(F32:F35)</f>
        <v>5669785</v>
      </c>
      <c r="G36" s="57">
        <f aca="true" t="shared" si="6" ref="G36:Q36">SUM(G32:G35)</f>
        <v>5669785</v>
      </c>
      <c r="H36" s="57">
        <f t="shared" si="6"/>
        <v>5669785</v>
      </c>
      <c r="I36" s="57">
        <f>SUM(I32:I35)</f>
        <v>5669785</v>
      </c>
      <c r="J36" s="57">
        <f>SUM(J32:J35)</f>
        <v>5669785</v>
      </c>
      <c r="K36" s="57">
        <f>SUM(K32:K35)</f>
        <v>5669785</v>
      </c>
      <c r="L36" s="57">
        <f>SUM(L32:L35)</f>
        <v>5669785</v>
      </c>
      <c r="M36" s="57">
        <f t="shared" si="6"/>
        <v>5669785</v>
      </c>
      <c r="N36" s="58">
        <f t="shared" si="6"/>
        <v>5669785</v>
      </c>
      <c r="O36" s="59">
        <f t="shared" si="6"/>
        <v>68037420</v>
      </c>
      <c r="P36" s="57">
        <f t="shared" si="6"/>
        <v>72595944</v>
      </c>
      <c r="Q36" s="60">
        <f t="shared" si="6"/>
        <v>77605056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527167</v>
      </c>
      <c r="D9" s="16">
        <f>SUM(D10:D14)</f>
        <v>527167</v>
      </c>
      <c r="E9" s="16">
        <f>SUM(E10:E14)</f>
        <v>527167</v>
      </c>
      <c r="F9" s="16">
        <f>SUM(F10:F14)</f>
        <v>527167</v>
      </c>
      <c r="G9" s="16">
        <f aca="true" t="shared" si="1" ref="G9:Q9">SUM(G10:G14)</f>
        <v>527167</v>
      </c>
      <c r="H9" s="16">
        <f t="shared" si="1"/>
        <v>527167</v>
      </c>
      <c r="I9" s="16">
        <f>SUM(I10:I14)</f>
        <v>527167</v>
      </c>
      <c r="J9" s="16">
        <f>SUM(J10:J14)</f>
        <v>527167</v>
      </c>
      <c r="K9" s="16">
        <f>SUM(K10:K14)</f>
        <v>527167</v>
      </c>
      <c r="L9" s="16">
        <f>SUM(L10:L14)</f>
        <v>527167</v>
      </c>
      <c r="M9" s="16">
        <f t="shared" si="1"/>
        <v>527167</v>
      </c>
      <c r="N9" s="17">
        <f>SUM(N10:N14)</f>
        <v>527163</v>
      </c>
      <c r="O9" s="27">
        <f t="shared" si="1"/>
        <v>6326000</v>
      </c>
      <c r="P9" s="16">
        <f t="shared" si="1"/>
        <v>6542450</v>
      </c>
      <c r="Q9" s="28">
        <f t="shared" si="1"/>
        <v>6853100</v>
      </c>
    </row>
    <row r="10" spans="1:17" ht="13.5">
      <c r="A10" s="3" t="s">
        <v>28</v>
      </c>
      <c r="B10" s="2"/>
      <c r="C10" s="19">
        <v>166667</v>
      </c>
      <c r="D10" s="19">
        <v>166667</v>
      </c>
      <c r="E10" s="19">
        <v>166667</v>
      </c>
      <c r="F10" s="19">
        <v>166667</v>
      </c>
      <c r="G10" s="19">
        <v>166667</v>
      </c>
      <c r="H10" s="19">
        <v>166667</v>
      </c>
      <c r="I10" s="19">
        <v>166667</v>
      </c>
      <c r="J10" s="19">
        <v>166667</v>
      </c>
      <c r="K10" s="19">
        <v>166667</v>
      </c>
      <c r="L10" s="19">
        <v>166667</v>
      </c>
      <c r="M10" s="19">
        <v>166667</v>
      </c>
      <c r="N10" s="20">
        <v>166663</v>
      </c>
      <c r="O10" s="21">
        <v>2000000</v>
      </c>
      <c r="P10" s="19">
        <v>2000000</v>
      </c>
      <c r="Q10" s="22">
        <v>2000000</v>
      </c>
    </row>
    <row r="11" spans="1:17" ht="13.5">
      <c r="A11" s="3" t="s">
        <v>29</v>
      </c>
      <c r="B11" s="2"/>
      <c r="C11" s="19">
        <v>360500</v>
      </c>
      <c r="D11" s="19">
        <v>360500</v>
      </c>
      <c r="E11" s="19">
        <v>360500</v>
      </c>
      <c r="F11" s="19">
        <v>360500</v>
      </c>
      <c r="G11" s="19">
        <v>360500</v>
      </c>
      <c r="H11" s="19">
        <v>360500</v>
      </c>
      <c r="I11" s="19">
        <v>360500</v>
      </c>
      <c r="J11" s="19">
        <v>360500</v>
      </c>
      <c r="K11" s="19">
        <v>360500</v>
      </c>
      <c r="L11" s="19">
        <v>360500</v>
      </c>
      <c r="M11" s="19">
        <v>360500</v>
      </c>
      <c r="N11" s="20">
        <v>360500</v>
      </c>
      <c r="O11" s="21">
        <v>4326000</v>
      </c>
      <c r="P11" s="19">
        <v>4542450</v>
      </c>
      <c r="Q11" s="22">
        <v>4853100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5260484</v>
      </c>
      <c r="D19" s="16">
        <f>SUM(D20:D23)</f>
        <v>5260484</v>
      </c>
      <c r="E19" s="16">
        <f>SUM(E20:E23)</f>
        <v>5260484</v>
      </c>
      <c r="F19" s="16">
        <f>SUM(F20:F23)</f>
        <v>5260484</v>
      </c>
      <c r="G19" s="16">
        <f aca="true" t="shared" si="3" ref="G19:Q19">SUM(G20:G23)</f>
        <v>5260484</v>
      </c>
      <c r="H19" s="16">
        <f t="shared" si="3"/>
        <v>5260484</v>
      </c>
      <c r="I19" s="16">
        <f>SUM(I20:I23)</f>
        <v>5260484</v>
      </c>
      <c r="J19" s="16">
        <f>SUM(J20:J23)</f>
        <v>5260484</v>
      </c>
      <c r="K19" s="16">
        <f>SUM(K20:K23)</f>
        <v>5260484</v>
      </c>
      <c r="L19" s="16">
        <f>SUM(L20:L23)</f>
        <v>5260484</v>
      </c>
      <c r="M19" s="16">
        <f t="shared" si="3"/>
        <v>5260484</v>
      </c>
      <c r="N19" s="17">
        <f>SUM(N20:N23)</f>
        <v>5260476</v>
      </c>
      <c r="O19" s="27">
        <f t="shared" si="3"/>
        <v>63125800</v>
      </c>
      <c r="P19" s="16">
        <f t="shared" si="3"/>
        <v>92876400</v>
      </c>
      <c r="Q19" s="28">
        <f t="shared" si="3"/>
        <v>99883200</v>
      </c>
    </row>
    <row r="20" spans="1:17" ht="13.5">
      <c r="A20" s="3" t="s">
        <v>38</v>
      </c>
      <c r="B20" s="2"/>
      <c r="C20" s="19">
        <v>837500</v>
      </c>
      <c r="D20" s="19">
        <v>837500</v>
      </c>
      <c r="E20" s="19">
        <v>837500</v>
      </c>
      <c r="F20" s="19">
        <v>837500</v>
      </c>
      <c r="G20" s="19">
        <v>837500</v>
      </c>
      <c r="H20" s="19">
        <v>837500</v>
      </c>
      <c r="I20" s="19">
        <v>837500</v>
      </c>
      <c r="J20" s="19">
        <v>837500</v>
      </c>
      <c r="K20" s="19">
        <v>837500</v>
      </c>
      <c r="L20" s="19">
        <v>837500</v>
      </c>
      <c r="M20" s="19">
        <v>837500</v>
      </c>
      <c r="N20" s="20">
        <v>837500</v>
      </c>
      <c r="O20" s="21">
        <v>10050000</v>
      </c>
      <c r="P20" s="19">
        <v>11000000</v>
      </c>
      <c r="Q20" s="22">
        <v>12000000</v>
      </c>
    </row>
    <row r="21" spans="1:17" ht="13.5">
      <c r="A21" s="3" t="s">
        <v>39</v>
      </c>
      <c r="B21" s="2"/>
      <c r="C21" s="19">
        <v>1339650</v>
      </c>
      <c r="D21" s="19">
        <v>1339650</v>
      </c>
      <c r="E21" s="19">
        <v>1339650</v>
      </c>
      <c r="F21" s="19">
        <v>1339650</v>
      </c>
      <c r="G21" s="19">
        <v>1339650</v>
      </c>
      <c r="H21" s="19">
        <v>1339650</v>
      </c>
      <c r="I21" s="19">
        <v>1339650</v>
      </c>
      <c r="J21" s="19">
        <v>1339650</v>
      </c>
      <c r="K21" s="19">
        <v>1339650</v>
      </c>
      <c r="L21" s="19">
        <v>1339650</v>
      </c>
      <c r="M21" s="19">
        <v>1339650</v>
      </c>
      <c r="N21" s="20">
        <v>1339650</v>
      </c>
      <c r="O21" s="21">
        <v>16075800</v>
      </c>
      <c r="P21" s="19">
        <v>15226400</v>
      </c>
      <c r="Q21" s="22">
        <v>11883200</v>
      </c>
    </row>
    <row r="22" spans="1:17" ht="13.5">
      <c r="A22" s="3" t="s">
        <v>40</v>
      </c>
      <c r="B22" s="2"/>
      <c r="C22" s="23">
        <v>3083334</v>
      </c>
      <c r="D22" s="23">
        <v>3083334</v>
      </c>
      <c r="E22" s="23">
        <v>3083334</v>
      </c>
      <c r="F22" s="23">
        <v>3083334</v>
      </c>
      <c r="G22" s="23">
        <v>3083334</v>
      </c>
      <c r="H22" s="23">
        <v>3083334</v>
      </c>
      <c r="I22" s="23">
        <v>3083334</v>
      </c>
      <c r="J22" s="23">
        <v>3083334</v>
      </c>
      <c r="K22" s="23">
        <v>3083334</v>
      </c>
      <c r="L22" s="23">
        <v>3083334</v>
      </c>
      <c r="M22" s="23">
        <v>3083334</v>
      </c>
      <c r="N22" s="24">
        <v>3083326</v>
      </c>
      <c r="O22" s="25">
        <v>37000000</v>
      </c>
      <c r="P22" s="23">
        <v>66650000</v>
      </c>
      <c r="Q22" s="26">
        <v>76000000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5787651</v>
      </c>
      <c r="D25" s="47">
        <f>+D5+D9+D15+D19+D24</f>
        <v>5787651</v>
      </c>
      <c r="E25" s="47">
        <f>+E5+E9+E15+E19+E24</f>
        <v>5787651</v>
      </c>
      <c r="F25" s="47">
        <f>+F5+F9+F15+F19+F24</f>
        <v>5787651</v>
      </c>
      <c r="G25" s="47">
        <f aca="true" t="shared" si="4" ref="G25:Q25">+G5+G9+G15+G19+G24</f>
        <v>5787651</v>
      </c>
      <c r="H25" s="47">
        <f t="shared" si="4"/>
        <v>5787651</v>
      </c>
      <c r="I25" s="47">
        <f>+I5+I9+I15+I19+I24</f>
        <v>5787651</v>
      </c>
      <c r="J25" s="47">
        <f>+J5+J9+J15+J19+J24</f>
        <v>5787651</v>
      </c>
      <c r="K25" s="47">
        <f>+K5+K9+K15+K19+K24</f>
        <v>5787651</v>
      </c>
      <c r="L25" s="47">
        <f>+L5+L9+L15+L19+L24</f>
        <v>5787651</v>
      </c>
      <c r="M25" s="47">
        <f t="shared" si="4"/>
        <v>5787651</v>
      </c>
      <c r="N25" s="48">
        <f t="shared" si="4"/>
        <v>5787639</v>
      </c>
      <c r="O25" s="49">
        <f t="shared" si="4"/>
        <v>69451800</v>
      </c>
      <c r="P25" s="47">
        <f t="shared" si="4"/>
        <v>99418850</v>
      </c>
      <c r="Q25" s="50">
        <f t="shared" si="4"/>
        <v>106736300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4287650</v>
      </c>
      <c r="D28" s="19">
        <v>4287650</v>
      </c>
      <c r="E28" s="19">
        <v>4287650</v>
      </c>
      <c r="F28" s="19">
        <v>4287650</v>
      </c>
      <c r="G28" s="19">
        <v>4287650</v>
      </c>
      <c r="H28" s="19">
        <v>4287650</v>
      </c>
      <c r="I28" s="19">
        <v>4287650</v>
      </c>
      <c r="J28" s="19">
        <v>4287650</v>
      </c>
      <c r="K28" s="19">
        <v>4287650</v>
      </c>
      <c r="L28" s="19">
        <v>4287650</v>
      </c>
      <c r="M28" s="19">
        <v>4287650</v>
      </c>
      <c r="N28" s="20">
        <v>4287650</v>
      </c>
      <c r="O28" s="29">
        <v>51451800</v>
      </c>
      <c r="P28" s="19">
        <v>84418850</v>
      </c>
      <c r="Q28" s="20">
        <v>95736300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4287650</v>
      </c>
      <c r="D32" s="30">
        <f>SUM(D28:D31)</f>
        <v>4287650</v>
      </c>
      <c r="E32" s="30">
        <f>SUM(E28:E31)</f>
        <v>4287650</v>
      </c>
      <c r="F32" s="30">
        <f>SUM(F28:F31)</f>
        <v>4287650</v>
      </c>
      <c r="G32" s="30">
        <f aca="true" t="shared" si="5" ref="G32:Q32">SUM(G28:G31)</f>
        <v>4287650</v>
      </c>
      <c r="H32" s="30">
        <f t="shared" si="5"/>
        <v>4287650</v>
      </c>
      <c r="I32" s="30">
        <f>SUM(I28:I31)</f>
        <v>4287650</v>
      </c>
      <c r="J32" s="30">
        <f>SUM(J28:J31)</f>
        <v>4287650</v>
      </c>
      <c r="K32" s="30">
        <f>SUM(K28:K31)</f>
        <v>4287650</v>
      </c>
      <c r="L32" s="30">
        <f>SUM(L28:L31)</f>
        <v>4287650</v>
      </c>
      <c r="M32" s="30">
        <f t="shared" si="5"/>
        <v>4287650</v>
      </c>
      <c r="N32" s="31">
        <f t="shared" si="5"/>
        <v>4287650</v>
      </c>
      <c r="O32" s="32">
        <f t="shared" si="5"/>
        <v>51451800</v>
      </c>
      <c r="P32" s="30">
        <f t="shared" si="5"/>
        <v>84418850</v>
      </c>
      <c r="Q32" s="33">
        <f t="shared" si="5"/>
        <v>95736300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1500001</v>
      </c>
      <c r="D35" s="19">
        <v>1500001</v>
      </c>
      <c r="E35" s="19">
        <v>1500001</v>
      </c>
      <c r="F35" s="19">
        <v>1500001</v>
      </c>
      <c r="G35" s="19">
        <v>1500001</v>
      </c>
      <c r="H35" s="19">
        <v>1500001</v>
      </c>
      <c r="I35" s="19">
        <v>1500001</v>
      </c>
      <c r="J35" s="19">
        <v>1500001</v>
      </c>
      <c r="K35" s="19">
        <v>1500001</v>
      </c>
      <c r="L35" s="19">
        <v>1500001</v>
      </c>
      <c r="M35" s="19">
        <v>1500001</v>
      </c>
      <c r="N35" s="20">
        <v>1499989</v>
      </c>
      <c r="O35" s="21">
        <v>18000000</v>
      </c>
      <c r="P35" s="19">
        <v>15000000</v>
      </c>
      <c r="Q35" s="22">
        <v>11000000</v>
      </c>
    </row>
    <row r="36" spans="1:17" ht="13.5">
      <c r="A36" s="56" t="s">
        <v>53</v>
      </c>
      <c r="B36" s="6"/>
      <c r="C36" s="57">
        <f>SUM(C32:C35)</f>
        <v>5787651</v>
      </c>
      <c r="D36" s="57">
        <f>SUM(D32:D35)</f>
        <v>5787651</v>
      </c>
      <c r="E36" s="57">
        <f>SUM(E32:E35)</f>
        <v>5787651</v>
      </c>
      <c r="F36" s="57">
        <f>SUM(F32:F35)</f>
        <v>5787651</v>
      </c>
      <c r="G36" s="57">
        <f aca="true" t="shared" si="6" ref="G36:Q36">SUM(G32:G35)</f>
        <v>5787651</v>
      </c>
      <c r="H36" s="57">
        <f t="shared" si="6"/>
        <v>5787651</v>
      </c>
      <c r="I36" s="57">
        <f>SUM(I32:I35)</f>
        <v>5787651</v>
      </c>
      <c r="J36" s="57">
        <f>SUM(J32:J35)</f>
        <v>5787651</v>
      </c>
      <c r="K36" s="57">
        <f>SUM(K32:K35)</f>
        <v>5787651</v>
      </c>
      <c r="L36" s="57">
        <f>SUM(L32:L35)</f>
        <v>5787651</v>
      </c>
      <c r="M36" s="57">
        <f t="shared" si="6"/>
        <v>5787651</v>
      </c>
      <c r="N36" s="58">
        <f t="shared" si="6"/>
        <v>5787639</v>
      </c>
      <c r="O36" s="59">
        <f t="shared" si="6"/>
        <v>69451800</v>
      </c>
      <c r="P36" s="57">
        <f t="shared" si="6"/>
        <v>99418850</v>
      </c>
      <c r="Q36" s="60">
        <f t="shared" si="6"/>
        <v>106736300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833333</v>
      </c>
      <c r="D15" s="16">
        <f>SUM(D16:D18)</f>
        <v>833333</v>
      </c>
      <c r="E15" s="16">
        <f>SUM(E16:E18)</f>
        <v>833333</v>
      </c>
      <c r="F15" s="16">
        <f>SUM(F16:F18)</f>
        <v>833333</v>
      </c>
      <c r="G15" s="16">
        <f aca="true" t="shared" si="2" ref="G15:Q15">SUM(G16:G18)</f>
        <v>833333</v>
      </c>
      <c r="H15" s="16">
        <f t="shared" si="2"/>
        <v>833333</v>
      </c>
      <c r="I15" s="16">
        <f>SUM(I16:I18)</f>
        <v>833333</v>
      </c>
      <c r="J15" s="16">
        <f>SUM(J16:J18)</f>
        <v>833333</v>
      </c>
      <c r="K15" s="16">
        <f>SUM(K16:K18)</f>
        <v>833333</v>
      </c>
      <c r="L15" s="16">
        <f>SUM(L16:L18)</f>
        <v>833333</v>
      </c>
      <c r="M15" s="16">
        <f t="shared" si="2"/>
        <v>833333</v>
      </c>
      <c r="N15" s="17">
        <f>SUM(N16:N18)</f>
        <v>833333</v>
      </c>
      <c r="O15" s="27">
        <f t="shared" si="2"/>
        <v>9999996</v>
      </c>
      <c r="P15" s="16">
        <f t="shared" si="2"/>
        <v>9999996</v>
      </c>
      <c r="Q15" s="28">
        <f t="shared" si="2"/>
        <v>9999996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833333</v>
      </c>
      <c r="D17" s="19">
        <v>833333</v>
      </c>
      <c r="E17" s="19">
        <v>833333</v>
      </c>
      <c r="F17" s="19">
        <v>833333</v>
      </c>
      <c r="G17" s="19">
        <v>833333</v>
      </c>
      <c r="H17" s="19">
        <v>833333</v>
      </c>
      <c r="I17" s="19">
        <v>833333</v>
      </c>
      <c r="J17" s="19">
        <v>833333</v>
      </c>
      <c r="K17" s="19">
        <v>833333</v>
      </c>
      <c r="L17" s="19">
        <v>833333</v>
      </c>
      <c r="M17" s="19">
        <v>833333</v>
      </c>
      <c r="N17" s="20">
        <v>833333</v>
      </c>
      <c r="O17" s="21">
        <v>9999996</v>
      </c>
      <c r="P17" s="19">
        <v>9999996</v>
      </c>
      <c r="Q17" s="22">
        <v>9999996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10489600</v>
      </c>
      <c r="D19" s="16">
        <f>SUM(D20:D23)</f>
        <v>10489600</v>
      </c>
      <c r="E19" s="16">
        <f>SUM(E20:E23)</f>
        <v>10489600</v>
      </c>
      <c r="F19" s="16">
        <f>SUM(F20:F23)</f>
        <v>10489600</v>
      </c>
      <c r="G19" s="16">
        <f aca="true" t="shared" si="3" ref="G19:Q19">SUM(G20:G23)</f>
        <v>10489600</v>
      </c>
      <c r="H19" s="16">
        <f t="shared" si="3"/>
        <v>10489600</v>
      </c>
      <c r="I19" s="16">
        <f>SUM(I20:I23)</f>
        <v>10489600</v>
      </c>
      <c r="J19" s="16">
        <f>SUM(J20:J23)</f>
        <v>10489600</v>
      </c>
      <c r="K19" s="16">
        <f>SUM(K20:K23)</f>
        <v>10489600</v>
      </c>
      <c r="L19" s="16">
        <f>SUM(L20:L23)</f>
        <v>10489600</v>
      </c>
      <c r="M19" s="16">
        <f t="shared" si="3"/>
        <v>10489600</v>
      </c>
      <c r="N19" s="17">
        <f>SUM(N20:N23)</f>
        <v>10489600</v>
      </c>
      <c r="O19" s="27">
        <f t="shared" si="3"/>
        <v>125875200</v>
      </c>
      <c r="P19" s="16">
        <f t="shared" si="3"/>
        <v>103667496</v>
      </c>
      <c r="Q19" s="28">
        <f t="shared" si="3"/>
        <v>109807500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>
        <v>10489600</v>
      </c>
      <c r="D22" s="23">
        <v>10489600</v>
      </c>
      <c r="E22" s="23">
        <v>10489600</v>
      </c>
      <c r="F22" s="23">
        <v>10489600</v>
      </c>
      <c r="G22" s="23">
        <v>10489600</v>
      </c>
      <c r="H22" s="23">
        <v>10489600</v>
      </c>
      <c r="I22" s="23">
        <v>10489600</v>
      </c>
      <c r="J22" s="23">
        <v>10489600</v>
      </c>
      <c r="K22" s="23">
        <v>10489600</v>
      </c>
      <c r="L22" s="23">
        <v>10489600</v>
      </c>
      <c r="M22" s="23">
        <v>10489600</v>
      </c>
      <c r="N22" s="24">
        <v>10489600</v>
      </c>
      <c r="O22" s="25">
        <v>125875200</v>
      </c>
      <c r="P22" s="23">
        <v>103667496</v>
      </c>
      <c r="Q22" s="26">
        <v>109807500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11322933</v>
      </c>
      <c r="D25" s="47">
        <f>+D5+D9+D15+D19+D24</f>
        <v>11322933</v>
      </c>
      <c r="E25" s="47">
        <f>+E5+E9+E15+E19+E24</f>
        <v>11322933</v>
      </c>
      <c r="F25" s="47">
        <f>+F5+F9+F15+F19+F24</f>
        <v>11322933</v>
      </c>
      <c r="G25" s="47">
        <f aca="true" t="shared" si="4" ref="G25:Q25">+G5+G9+G15+G19+G24</f>
        <v>11322933</v>
      </c>
      <c r="H25" s="47">
        <f t="shared" si="4"/>
        <v>11322933</v>
      </c>
      <c r="I25" s="47">
        <f>+I5+I9+I15+I19+I24</f>
        <v>11322933</v>
      </c>
      <c r="J25" s="47">
        <f>+J5+J9+J15+J19+J24</f>
        <v>11322933</v>
      </c>
      <c r="K25" s="47">
        <f>+K5+K9+K15+K19+K24</f>
        <v>11322933</v>
      </c>
      <c r="L25" s="47">
        <f>+L5+L9+L15+L19+L24</f>
        <v>11322933</v>
      </c>
      <c r="M25" s="47">
        <f t="shared" si="4"/>
        <v>11322933</v>
      </c>
      <c r="N25" s="48">
        <f t="shared" si="4"/>
        <v>11322933</v>
      </c>
      <c r="O25" s="49">
        <f t="shared" si="4"/>
        <v>135875196</v>
      </c>
      <c r="P25" s="47">
        <f t="shared" si="4"/>
        <v>113667492</v>
      </c>
      <c r="Q25" s="50">
        <f t="shared" si="4"/>
        <v>119807496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9"/>
      <c r="P28" s="19"/>
      <c r="Q28" s="20"/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0</v>
      </c>
      <c r="D32" s="30">
        <f>SUM(D28:D31)</f>
        <v>0</v>
      </c>
      <c r="E32" s="30">
        <f>SUM(E28:E31)</f>
        <v>0</v>
      </c>
      <c r="F32" s="30">
        <f>SUM(F28:F31)</f>
        <v>0</v>
      </c>
      <c r="G32" s="30">
        <f aca="true" t="shared" si="5" ref="G32:Q32">SUM(G28:G31)</f>
        <v>0</v>
      </c>
      <c r="H32" s="30">
        <f t="shared" si="5"/>
        <v>0</v>
      </c>
      <c r="I32" s="30">
        <f>SUM(I28:I31)</f>
        <v>0</v>
      </c>
      <c r="J32" s="30">
        <f>SUM(J28:J31)</f>
        <v>0</v>
      </c>
      <c r="K32" s="30">
        <f>SUM(K28:K31)</f>
        <v>0</v>
      </c>
      <c r="L32" s="30">
        <f>SUM(L28:L31)</f>
        <v>0</v>
      </c>
      <c r="M32" s="30">
        <f t="shared" si="5"/>
        <v>0</v>
      </c>
      <c r="N32" s="31">
        <f t="shared" si="5"/>
        <v>0</v>
      </c>
      <c r="O32" s="32">
        <f t="shared" si="5"/>
        <v>0</v>
      </c>
      <c r="P32" s="30">
        <f t="shared" si="5"/>
        <v>0</v>
      </c>
      <c r="Q32" s="33">
        <f t="shared" si="5"/>
        <v>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0</v>
      </c>
      <c r="D36" s="57">
        <f>SUM(D32:D35)</f>
        <v>0</v>
      </c>
      <c r="E36" s="57">
        <f>SUM(E32:E35)</f>
        <v>0</v>
      </c>
      <c r="F36" s="57">
        <f>SUM(F32:F35)</f>
        <v>0</v>
      </c>
      <c r="G36" s="57">
        <f aca="true" t="shared" si="6" ref="G36:Q36">SUM(G32:G35)</f>
        <v>0</v>
      </c>
      <c r="H36" s="57">
        <f t="shared" si="6"/>
        <v>0</v>
      </c>
      <c r="I36" s="57">
        <f>SUM(I32:I35)</f>
        <v>0</v>
      </c>
      <c r="J36" s="57">
        <f>SUM(J32:J35)</f>
        <v>0</v>
      </c>
      <c r="K36" s="57">
        <f>SUM(K32:K35)</f>
        <v>0</v>
      </c>
      <c r="L36" s="57">
        <f>SUM(L32:L35)</f>
        <v>0</v>
      </c>
      <c r="M36" s="57">
        <f t="shared" si="6"/>
        <v>0</v>
      </c>
      <c r="N36" s="58">
        <f t="shared" si="6"/>
        <v>0</v>
      </c>
      <c r="O36" s="59">
        <f t="shared" si="6"/>
        <v>0</v>
      </c>
      <c r="P36" s="57">
        <f t="shared" si="6"/>
        <v>0</v>
      </c>
      <c r="Q36" s="60">
        <f t="shared" si="6"/>
        <v>0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36" customHeight="1">
      <c r="A1" s="63" t="s">
        <v>59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1041249</v>
      </c>
      <c r="D5" s="16">
        <f>SUM(D6:D8)</f>
        <v>1041249</v>
      </c>
      <c r="E5" s="16">
        <f>SUM(E6:E8)</f>
        <v>1041249</v>
      </c>
      <c r="F5" s="16">
        <f>SUM(F6:F8)</f>
        <v>1041249</v>
      </c>
      <c r="G5" s="16">
        <f aca="true" t="shared" si="0" ref="G5:Q5">SUM(G6:G8)</f>
        <v>1041249</v>
      </c>
      <c r="H5" s="16">
        <f t="shared" si="0"/>
        <v>1041249</v>
      </c>
      <c r="I5" s="16">
        <f>SUM(I6:I8)</f>
        <v>1041249</v>
      </c>
      <c r="J5" s="16">
        <f>SUM(J6:J8)</f>
        <v>1041249</v>
      </c>
      <c r="K5" s="16">
        <f>SUM(K6:K8)</f>
        <v>1041249</v>
      </c>
      <c r="L5" s="16">
        <f>SUM(L6:L8)</f>
        <v>1041249</v>
      </c>
      <c r="M5" s="16">
        <f t="shared" si="0"/>
        <v>1041249</v>
      </c>
      <c r="N5" s="17">
        <f>SUM(N6:N8)</f>
        <v>1041261</v>
      </c>
      <c r="O5" s="18">
        <f t="shared" si="0"/>
        <v>12495000</v>
      </c>
      <c r="P5" s="16">
        <f t="shared" si="0"/>
        <v>1000000</v>
      </c>
      <c r="Q5" s="17">
        <f t="shared" si="0"/>
        <v>13977700</v>
      </c>
    </row>
    <row r="6" spans="1:17" ht="13.5">
      <c r="A6" s="3" t="s">
        <v>24</v>
      </c>
      <c r="B6" s="2"/>
      <c r="C6" s="19">
        <v>79583</v>
      </c>
      <c r="D6" s="19">
        <v>79583</v>
      </c>
      <c r="E6" s="19">
        <v>79583</v>
      </c>
      <c r="F6" s="19">
        <v>79583</v>
      </c>
      <c r="G6" s="19">
        <v>79583</v>
      </c>
      <c r="H6" s="19">
        <v>79583</v>
      </c>
      <c r="I6" s="19">
        <v>79583</v>
      </c>
      <c r="J6" s="19">
        <v>79583</v>
      </c>
      <c r="K6" s="19">
        <v>79583</v>
      </c>
      <c r="L6" s="19">
        <v>79583</v>
      </c>
      <c r="M6" s="19">
        <v>79583</v>
      </c>
      <c r="N6" s="20">
        <v>79587</v>
      </c>
      <c r="O6" s="21">
        <v>955000</v>
      </c>
      <c r="P6" s="19"/>
      <c r="Q6" s="22">
        <v>5548400</v>
      </c>
    </row>
    <row r="7" spans="1:17" ht="13.5">
      <c r="A7" s="3" t="s">
        <v>25</v>
      </c>
      <c r="B7" s="2"/>
      <c r="C7" s="23">
        <v>941666</v>
      </c>
      <c r="D7" s="23">
        <v>941666</v>
      </c>
      <c r="E7" s="23">
        <v>941666</v>
      </c>
      <c r="F7" s="23">
        <v>941666</v>
      </c>
      <c r="G7" s="23">
        <v>941666</v>
      </c>
      <c r="H7" s="23">
        <v>941666</v>
      </c>
      <c r="I7" s="23">
        <v>941666</v>
      </c>
      <c r="J7" s="23">
        <v>941666</v>
      </c>
      <c r="K7" s="23">
        <v>941666</v>
      </c>
      <c r="L7" s="23">
        <v>941666</v>
      </c>
      <c r="M7" s="23">
        <v>941666</v>
      </c>
      <c r="N7" s="24">
        <v>941674</v>
      </c>
      <c r="O7" s="25">
        <v>11300000</v>
      </c>
      <c r="P7" s="23">
        <v>1000000</v>
      </c>
      <c r="Q7" s="26">
        <v>8429300</v>
      </c>
    </row>
    <row r="8" spans="1:17" ht="13.5">
      <c r="A8" s="3" t="s">
        <v>26</v>
      </c>
      <c r="B8" s="2"/>
      <c r="C8" s="19">
        <v>20000</v>
      </c>
      <c r="D8" s="19">
        <v>20000</v>
      </c>
      <c r="E8" s="19">
        <v>20000</v>
      </c>
      <c r="F8" s="19">
        <v>20000</v>
      </c>
      <c r="G8" s="19">
        <v>20000</v>
      </c>
      <c r="H8" s="19">
        <v>20000</v>
      </c>
      <c r="I8" s="19">
        <v>20000</v>
      </c>
      <c r="J8" s="19">
        <v>20000</v>
      </c>
      <c r="K8" s="19">
        <v>20000</v>
      </c>
      <c r="L8" s="19">
        <v>20000</v>
      </c>
      <c r="M8" s="19">
        <v>20000</v>
      </c>
      <c r="N8" s="20">
        <v>20000</v>
      </c>
      <c r="O8" s="21">
        <v>240000</v>
      </c>
      <c r="P8" s="19"/>
      <c r="Q8" s="22"/>
    </row>
    <row r="9" spans="1:17" ht="13.5">
      <c r="A9" s="1" t="s">
        <v>27</v>
      </c>
      <c r="B9" s="2"/>
      <c r="C9" s="16">
        <f>SUM(C10:C14)</f>
        <v>1594999</v>
      </c>
      <c r="D9" s="16">
        <f>SUM(D10:D14)</f>
        <v>1594999</v>
      </c>
      <c r="E9" s="16">
        <f>SUM(E10:E14)</f>
        <v>1594999</v>
      </c>
      <c r="F9" s="16">
        <f>SUM(F10:F14)</f>
        <v>1594999</v>
      </c>
      <c r="G9" s="16">
        <f aca="true" t="shared" si="1" ref="G9:Q9">SUM(G10:G14)</f>
        <v>1594999</v>
      </c>
      <c r="H9" s="16">
        <f t="shared" si="1"/>
        <v>1594999</v>
      </c>
      <c r="I9" s="16">
        <f>SUM(I10:I14)</f>
        <v>1594999</v>
      </c>
      <c r="J9" s="16">
        <f>SUM(J10:J14)</f>
        <v>1594999</v>
      </c>
      <c r="K9" s="16">
        <f>SUM(K10:K14)</f>
        <v>1594999</v>
      </c>
      <c r="L9" s="16">
        <f>SUM(L10:L14)</f>
        <v>1594999</v>
      </c>
      <c r="M9" s="16">
        <f t="shared" si="1"/>
        <v>1594999</v>
      </c>
      <c r="N9" s="17">
        <f>SUM(N10:N14)</f>
        <v>1595011</v>
      </c>
      <c r="O9" s="27">
        <f t="shared" si="1"/>
        <v>19140000</v>
      </c>
      <c r="P9" s="16">
        <f t="shared" si="1"/>
        <v>68255000</v>
      </c>
      <c r="Q9" s="28">
        <f t="shared" si="1"/>
        <v>66748700</v>
      </c>
    </row>
    <row r="10" spans="1:17" ht="13.5">
      <c r="A10" s="3" t="s">
        <v>28</v>
      </c>
      <c r="B10" s="2"/>
      <c r="C10" s="19">
        <v>1111666</v>
      </c>
      <c r="D10" s="19">
        <v>1111666</v>
      </c>
      <c r="E10" s="19">
        <v>1111666</v>
      </c>
      <c r="F10" s="19">
        <v>1111666</v>
      </c>
      <c r="G10" s="19">
        <v>1111666</v>
      </c>
      <c r="H10" s="19">
        <v>1111666</v>
      </c>
      <c r="I10" s="19">
        <v>1111666</v>
      </c>
      <c r="J10" s="19">
        <v>1111666</v>
      </c>
      <c r="K10" s="19">
        <v>1111666</v>
      </c>
      <c r="L10" s="19">
        <v>1111666</v>
      </c>
      <c r="M10" s="19">
        <v>1111666</v>
      </c>
      <c r="N10" s="20">
        <v>1111674</v>
      </c>
      <c r="O10" s="21">
        <v>13340000</v>
      </c>
      <c r="P10" s="19">
        <v>61055000</v>
      </c>
      <c r="Q10" s="22">
        <v>65788400</v>
      </c>
    </row>
    <row r="11" spans="1:17" ht="13.5">
      <c r="A11" s="3" t="s">
        <v>29</v>
      </c>
      <c r="B11" s="2"/>
      <c r="C11" s="19">
        <v>8333</v>
      </c>
      <c r="D11" s="19">
        <v>8333</v>
      </c>
      <c r="E11" s="19">
        <v>8333</v>
      </c>
      <c r="F11" s="19">
        <v>8333</v>
      </c>
      <c r="G11" s="19">
        <v>8333</v>
      </c>
      <c r="H11" s="19">
        <v>8333</v>
      </c>
      <c r="I11" s="19">
        <v>8333</v>
      </c>
      <c r="J11" s="19">
        <v>8333</v>
      </c>
      <c r="K11" s="19">
        <v>8333</v>
      </c>
      <c r="L11" s="19">
        <v>8333</v>
      </c>
      <c r="M11" s="19">
        <v>8333</v>
      </c>
      <c r="N11" s="20">
        <v>8337</v>
      </c>
      <c r="O11" s="21">
        <v>100000</v>
      </c>
      <c r="P11" s="19"/>
      <c r="Q11" s="22"/>
    </row>
    <row r="12" spans="1:17" ht="13.5">
      <c r="A12" s="3" t="s">
        <v>30</v>
      </c>
      <c r="B12" s="2"/>
      <c r="C12" s="19">
        <v>475000</v>
      </c>
      <c r="D12" s="19">
        <v>475000</v>
      </c>
      <c r="E12" s="19">
        <v>475000</v>
      </c>
      <c r="F12" s="19">
        <v>475000</v>
      </c>
      <c r="G12" s="19">
        <v>475000</v>
      </c>
      <c r="H12" s="19">
        <v>475000</v>
      </c>
      <c r="I12" s="19">
        <v>475000</v>
      </c>
      <c r="J12" s="19">
        <v>475000</v>
      </c>
      <c r="K12" s="19">
        <v>475000</v>
      </c>
      <c r="L12" s="19">
        <v>475000</v>
      </c>
      <c r="M12" s="19">
        <v>475000</v>
      </c>
      <c r="N12" s="20">
        <v>475000</v>
      </c>
      <c r="O12" s="21">
        <v>5700000</v>
      </c>
      <c r="P12" s="19">
        <v>7200000</v>
      </c>
      <c r="Q12" s="22">
        <v>960300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1290833</v>
      </c>
      <c r="D15" s="16">
        <f>SUM(D16:D18)</f>
        <v>1290833</v>
      </c>
      <c r="E15" s="16">
        <f>SUM(E16:E18)</f>
        <v>1290833</v>
      </c>
      <c r="F15" s="16">
        <f>SUM(F16:F18)</f>
        <v>1290833</v>
      </c>
      <c r="G15" s="16">
        <f aca="true" t="shared" si="2" ref="G15:Q15">SUM(G16:G18)</f>
        <v>1290833</v>
      </c>
      <c r="H15" s="16">
        <f t="shared" si="2"/>
        <v>1290833</v>
      </c>
      <c r="I15" s="16">
        <f>SUM(I16:I18)</f>
        <v>1290833</v>
      </c>
      <c r="J15" s="16">
        <f>SUM(J16:J18)</f>
        <v>1290833</v>
      </c>
      <c r="K15" s="16">
        <f>SUM(K16:K18)</f>
        <v>1290833</v>
      </c>
      <c r="L15" s="16">
        <f>SUM(L16:L18)</f>
        <v>1290833</v>
      </c>
      <c r="M15" s="16">
        <f t="shared" si="2"/>
        <v>1290833</v>
      </c>
      <c r="N15" s="17">
        <f>SUM(N16:N18)</f>
        <v>1290837</v>
      </c>
      <c r="O15" s="27">
        <f t="shared" si="2"/>
        <v>15490000</v>
      </c>
      <c r="P15" s="16">
        <f t="shared" si="2"/>
        <v>9200000</v>
      </c>
      <c r="Q15" s="28">
        <f t="shared" si="2"/>
        <v>512160</v>
      </c>
    </row>
    <row r="16" spans="1:17" ht="13.5">
      <c r="A16" s="3" t="s">
        <v>34</v>
      </c>
      <c r="B16" s="2"/>
      <c r="C16" s="19">
        <v>233334</v>
      </c>
      <c r="D16" s="19">
        <v>233334</v>
      </c>
      <c r="E16" s="19">
        <v>233334</v>
      </c>
      <c r="F16" s="19">
        <v>233334</v>
      </c>
      <c r="G16" s="19">
        <v>233334</v>
      </c>
      <c r="H16" s="19">
        <v>233334</v>
      </c>
      <c r="I16" s="19">
        <v>233334</v>
      </c>
      <c r="J16" s="19">
        <v>233334</v>
      </c>
      <c r="K16" s="19">
        <v>233334</v>
      </c>
      <c r="L16" s="19">
        <v>233334</v>
      </c>
      <c r="M16" s="19">
        <v>233334</v>
      </c>
      <c r="N16" s="20">
        <v>233326</v>
      </c>
      <c r="O16" s="21">
        <v>2800000</v>
      </c>
      <c r="P16" s="19"/>
      <c r="Q16" s="22"/>
    </row>
    <row r="17" spans="1:17" ht="13.5">
      <c r="A17" s="3" t="s">
        <v>35</v>
      </c>
      <c r="B17" s="2"/>
      <c r="C17" s="19">
        <v>833333</v>
      </c>
      <c r="D17" s="19">
        <v>833333</v>
      </c>
      <c r="E17" s="19">
        <v>833333</v>
      </c>
      <c r="F17" s="19">
        <v>833333</v>
      </c>
      <c r="G17" s="19">
        <v>833333</v>
      </c>
      <c r="H17" s="19">
        <v>833333</v>
      </c>
      <c r="I17" s="19">
        <v>833333</v>
      </c>
      <c r="J17" s="19">
        <v>833333</v>
      </c>
      <c r="K17" s="19">
        <v>833333</v>
      </c>
      <c r="L17" s="19">
        <v>833333</v>
      </c>
      <c r="M17" s="19">
        <v>833333</v>
      </c>
      <c r="N17" s="20">
        <v>833337</v>
      </c>
      <c r="O17" s="21">
        <v>10000000</v>
      </c>
      <c r="P17" s="19"/>
      <c r="Q17" s="22"/>
    </row>
    <row r="18" spans="1:17" ht="13.5">
      <c r="A18" s="3" t="s">
        <v>36</v>
      </c>
      <c r="B18" s="2"/>
      <c r="C18" s="19">
        <v>224166</v>
      </c>
      <c r="D18" s="19">
        <v>224166</v>
      </c>
      <c r="E18" s="19">
        <v>224166</v>
      </c>
      <c r="F18" s="19">
        <v>224166</v>
      </c>
      <c r="G18" s="19">
        <v>224166</v>
      </c>
      <c r="H18" s="19">
        <v>224166</v>
      </c>
      <c r="I18" s="19">
        <v>224166</v>
      </c>
      <c r="J18" s="19">
        <v>224166</v>
      </c>
      <c r="K18" s="19">
        <v>224166</v>
      </c>
      <c r="L18" s="19">
        <v>224166</v>
      </c>
      <c r="M18" s="19">
        <v>224166</v>
      </c>
      <c r="N18" s="20">
        <v>224174</v>
      </c>
      <c r="O18" s="21">
        <v>2690000</v>
      </c>
      <c r="P18" s="19">
        <v>9200000</v>
      </c>
      <c r="Q18" s="22">
        <v>512160</v>
      </c>
    </row>
    <row r="19" spans="1:17" ht="13.5">
      <c r="A19" s="1" t="s">
        <v>37</v>
      </c>
      <c r="B19" s="4"/>
      <c r="C19" s="16">
        <f>SUM(C20:C23)</f>
        <v>7921904</v>
      </c>
      <c r="D19" s="16">
        <f>SUM(D20:D23)</f>
        <v>7921904</v>
      </c>
      <c r="E19" s="16">
        <f>SUM(E20:E23)</f>
        <v>7921904</v>
      </c>
      <c r="F19" s="16">
        <f>SUM(F20:F23)</f>
        <v>7921904</v>
      </c>
      <c r="G19" s="16">
        <f aca="true" t="shared" si="3" ref="G19:Q19">SUM(G20:G23)</f>
        <v>7921904</v>
      </c>
      <c r="H19" s="16">
        <f t="shared" si="3"/>
        <v>7921904</v>
      </c>
      <c r="I19" s="16">
        <f>SUM(I20:I23)</f>
        <v>7921904</v>
      </c>
      <c r="J19" s="16">
        <f>SUM(J20:J23)</f>
        <v>7921904</v>
      </c>
      <c r="K19" s="16">
        <f>SUM(K20:K23)</f>
        <v>7921904</v>
      </c>
      <c r="L19" s="16">
        <f>SUM(L20:L23)</f>
        <v>7921904</v>
      </c>
      <c r="M19" s="16">
        <f t="shared" si="3"/>
        <v>7921904</v>
      </c>
      <c r="N19" s="17">
        <f>SUM(N20:N23)</f>
        <v>7921906</v>
      </c>
      <c r="O19" s="27">
        <f t="shared" si="3"/>
        <v>95062850</v>
      </c>
      <c r="P19" s="16">
        <f t="shared" si="3"/>
        <v>45000000</v>
      </c>
      <c r="Q19" s="28">
        <f t="shared" si="3"/>
        <v>72086900</v>
      </c>
    </row>
    <row r="20" spans="1:17" ht="13.5">
      <c r="A20" s="3" t="s">
        <v>38</v>
      </c>
      <c r="B20" s="2"/>
      <c r="C20" s="19">
        <v>1933333</v>
      </c>
      <c r="D20" s="19">
        <v>1933333</v>
      </c>
      <c r="E20" s="19">
        <v>1933333</v>
      </c>
      <c r="F20" s="19">
        <v>1933333</v>
      </c>
      <c r="G20" s="19">
        <v>1933333</v>
      </c>
      <c r="H20" s="19">
        <v>1933333</v>
      </c>
      <c r="I20" s="19">
        <v>1933333</v>
      </c>
      <c r="J20" s="19">
        <v>1933333</v>
      </c>
      <c r="K20" s="19">
        <v>1933333</v>
      </c>
      <c r="L20" s="19">
        <v>1933333</v>
      </c>
      <c r="M20" s="19">
        <v>1933333</v>
      </c>
      <c r="N20" s="20">
        <v>1933337</v>
      </c>
      <c r="O20" s="21">
        <v>23200000</v>
      </c>
      <c r="P20" s="19">
        <v>15000000</v>
      </c>
      <c r="Q20" s="22">
        <v>25548400</v>
      </c>
    </row>
    <row r="21" spans="1:17" ht="13.5">
      <c r="A21" s="3" t="s">
        <v>39</v>
      </c>
      <c r="B21" s="2"/>
      <c r="C21" s="19">
        <v>863571</v>
      </c>
      <c r="D21" s="19">
        <v>863571</v>
      </c>
      <c r="E21" s="19">
        <v>863571</v>
      </c>
      <c r="F21" s="19">
        <v>863571</v>
      </c>
      <c r="G21" s="19">
        <v>863571</v>
      </c>
      <c r="H21" s="19">
        <v>863571</v>
      </c>
      <c r="I21" s="19">
        <v>863571</v>
      </c>
      <c r="J21" s="19">
        <v>863571</v>
      </c>
      <c r="K21" s="19">
        <v>863571</v>
      </c>
      <c r="L21" s="19">
        <v>863571</v>
      </c>
      <c r="M21" s="19">
        <v>863571</v>
      </c>
      <c r="N21" s="20">
        <v>863569</v>
      </c>
      <c r="O21" s="21">
        <v>10362850</v>
      </c>
      <c r="P21" s="19"/>
      <c r="Q21" s="22">
        <v>5335000</v>
      </c>
    </row>
    <row r="22" spans="1:17" ht="13.5">
      <c r="A22" s="3" t="s">
        <v>40</v>
      </c>
      <c r="B22" s="2"/>
      <c r="C22" s="23">
        <v>4541667</v>
      </c>
      <c r="D22" s="23">
        <v>4541667</v>
      </c>
      <c r="E22" s="23">
        <v>4541667</v>
      </c>
      <c r="F22" s="23">
        <v>4541667</v>
      </c>
      <c r="G22" s="23">
        <v>4541667</v>
      </c>
      <c r="H22" s="23">
        <v>4541667</v>
      </c>
      <c r="I22" s="23">
        <v>4541667</v>
      </c>
      <c r="J22" s="23">
        <v>4541667</v>
      </c>
      <c r="K22" s="23">
        <v>4541667</v>
      </c>
      <c r="L22" s="23">
        <v>4541667</v>
      </c>
      <c r="M22" s="23">
        <v>4541667</v>
      </c>
      <c r="N22" s="24">
        <v>4541663</v>
      </c>
      <c r="O22" s="25">
        <v>54500000</v>
      </c>
      <c r="P22" s="23">
        <v>30000000</v>
      </c>
      <c r="Q22" s="26">
        <v>33734500</v>
      </c>
    </row>
    <row r="23" spans="1:17" ht="13.5">
      <c r="A23" s="3" t="s">
        <v>41</v>
      </c>
      <c r="B23" s="2"/>
      <c r="C23" s="19">
        <v>583333</v>
      </c>
      <c r="D23" s="19">
        <v>583333</v>
      </c>
      <c r="E23" s="19">
        <v>583333</v>
      </c>
      <c r="F23" s="19">
        <v>583333</v>
      </c>
      <c r="G23" s="19">
        <v>583333</v>
      </c>
      <c r="H23" s="19">
        <v>583333</v>
      </c>
      <c r="I23" s="19">
        <v>583333</v>
      </c>
      <c r="J23" s="19">
        <v>583333</v>
      </c>
      <c r="K23" s="19">
        <v>583333</v>
      </c>
      <c r="L23" s="19">
        <v>583333</v>
      </c>
      <c r="M23" s="19">
        <v>583333</v>
      </c>
      <c r="N23" s="20">
        <v>583337</v>
      </c>
      <c r="O23" s="21">
        <v>7000000</v>
      </c>
      <c r="P23" s="19"/>
      <c r="Q23" s="22">
        <v>7469000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11848985</v>
      </c>
      <c r="D25" s="47">
        <f>+D5+D9+D15+D19+D24</f>
        <v>11848985</v>
      </c>
      <c r="E25" s="47">
        <f>+E5+E9+E15+E19+E24</f>
        <v>11848985</v>
      </c>
      <c r="F25" s="47">
        <f>+F5+F9+F15+F19+F24</f>
        <v>11848985</v>
      </c>
      <c r="G25" s="47">
        <f aca="true" t="shared" si="4" ref="G25:Q25">+G5+G9+G15+G19+G24</f>
        <v>11848985</v>
      </c>
      <c r="H25" s="47">
        <f t="shared" si="4"/>
        <v>11848985</v>
      </c>
      <c r="I25" s="47">
        <f>+I5+I9+I15+I19+I24</f>
        <v>11848985</v>
      </c>
      <c r="J25" s="47">
        <f>+J5+J9+J15+J19+J24</f>
        <v>11848985</v>
      </c>
      <c r="K25" s="47">
        <f>+K5+K9+K15+K19+K24</f>
        <v>11848985</v>
      </c>
      <c r="L25" s="47">
        <f>+L5+L9+L15+L19+L24</f>
        <v>11848985</v>
      </c>
      <c r="M25" s="47">
        <f t="shared" si="4"/>
        <v>11848985</v>
      </c>
      <c r="N25" s="48">
        <f t="shared" si="4"/>
        <v>11849015</v>
      </c>
      <c r="O25" s="49">
        <f t="shared" si="4"/>
        <v>142187850</v>
      </c>
      <c r="P25" s="47">
        <f t="shared" si="4"/>
        <v>123455000</v>
      </c>
      <c r="Q25" s="50">
        <f t="shared" si="4"/>
        <v>153325460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8363570</v>
      </c>
      <c r="D28" s="19">
        <v>8363570</v>
      </c>
      <c r="E28" s="19">
        <v>8363570</v>
      </c>
      <c r="F28" s="19">
        <v>8363570</v>
      </c>
      <c r="G28" s="19">
        <v>8363570</v>
      </c>
      <c r="H28" s="19">
        <v>8363570</v>
      </c>
      <c r="I28" s="19">
        <v>8363570</v>
      </c>
      <c r="J28" s="19">
        <v>8363570</v>
      </c>
      <c r="K28" s="19">
        <v>8363570</v>
      </c>
      <c r="L28" s="19">
        <v>8363570</v>
      </c>
      <c r="M28" s="19">
        <v>8363570</v>
      </c>
      <c r="N28" s="20">
        <v>8363580</v>
      </c>
      <c r="O28" s="29">
        <v>100362850</v>
      </c>
      <c r="P28" s="19">
        <v>105990000</v>
      </c>
      <c r="Q28" s="20">
        <v>115575000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8363570</v>
      </c>
      <c r="D32" s="30">
        <f>SUM(D28:D31)</f>
        <v>8363570</v>
      </c>
      <c r="E32" s="30">
        <f>SUM(E28:E31)</f>
        <v>8363570</v>
      </c>
      <c r="F32" s="30">
        <f>SUM(F28:F31)</f>
        <v>8363570</v>
      </c>
      <c r="G32" s="30">
        <f aca="true" t="shared" si="5" ref="G32:Q32">SUM(G28:G31)</f>
        <v>8363570</v>
      </c>
      <c r="H32" s="30">
        <f t="shared" si="5"/>
        <v>8363570</v>
      </c>
      <c r="I32" s="30">
        <f>SUM(I28:I31)</f>
        <v>8363570</v>
      </c>
      <c r="J32" s="30">
        <f>SUM(J28:J31)</f>
        <v>8363570</v>
      </c>
      <c r="K32" s="30">
        <f>SUM(K28:K31)</f>
        <v>8363570</v>
      </c>
      <c r="L32" s="30">
        <f>SUM(L28:L31)</f>
        <v>8363570</v>
      </c>
      <c r="M32" s="30">
        <f t="shared" si="5"/>
        <v>8363570</v>
      </c>
      <c r="N32" s="31">
        <f t="shared" si="5"/>
        <v>8363580</v>
      </c>
      <c r="O32" s="32">
        <f t="shared" si="5"/>
        <v>100362850</v>
      </c>
      <c r="P32" s="30">
        <f t="shared" si="5"/>
        <v>105990000</v>
      </c>
      <c r="Q32" s="33">
        <f t="shared" si="5"/>
        <v>115575000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8363570</v>
      </c>
      <c r="D36" s="57">
        <f>SUM(D32:D35)</f>
        <v>8363570</v>
      </c>
      <c r="E36" s="57">
        <f>SUM(E32:E35)</f>
        <v>8363570</v>
      </c>
      <c r="F36" s="57">
        <f>SUM(F32:F35)</f>
        <v>8363570</v>
      </c>
      <c r="G36" s="57">
        <f aca="true" t="shared" si="6" ref="G36:Q36">SUM(G32:G35)</f>
        <v>8363570</v>
      </c>
      <c r="H36" s="57">
        <f t="shared" si="6"/>
        <v>8363570</v>
      </c>
      <c r="I36" s="57">
        <f>SUM(I32:I35)</f>
        <v>8363570</v>
      </c>
      <c r="J36" s="57">
        <f>SUM(J32:J35)</f>
        <v>8363570</v>
      </c>
      <c r="K36" s="57">
        <f>SUM(K32:K35)</f>
        <v>8363570</v>
      </c>
      <c r="L36" s="57">
        <f>SUM(L32:L35)</f>
        <v>8363570</v>
      </c>
      <c r="M36" s="57">
        <f t="shared" si="6"/>
        <v>8363570</v>
      </c>
      <c r="N36" s="58">
        <f t="shared" si="6"/>
        <v>8363580</v>
      </c>
      <c r="O36" s="59">
        <f t="shared" si="6"/>
        <v>100362850</v>
      </c>
      <c r="P36" s="57">
        <f t="shared" si="6"/>
        <v>105990000</v>
      </c>
      <c r="Q36" s="60">
        <f t="shared" si="6"/>
        <v>115575000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60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11413185</v>
      </c>
      <c r="D5" s="16">
        <f>SUM(D6:D8)</f>
        <v>1126404</v>
      </c>
      <c r="E5" s="16">
        <f>SUM(E6:E8)</f>
        <v>1126404</v>
      </c>
      <c r="F5" s="16">
        <f>SUM(F6:F8)</f>
        <v>1126404</v>
      </c>
      <c r="G5" s="16">
        <f aca="true" t="shared" si="0" ref="G5:Q5">SUM(G6:G8)</f>
        <v>1126404</v>
      </c>
      <c r="H5" s="16">
        <f t="shared" si="0"/>
        <v>1126404</v>
      </c>
      <c r="I5" s="16">
        <f>SUM(I6:I8)</f>
        <v>1126404</v>
      </c>
      <c r="J5" s="16">
        <f>SUM(J6:J8)</f>
        <v>1126404</v>
      </c>
      <c r="K5" s="16">
        <f>SUM(K6:K8)</f>
        <v>1126404</v>
      </c>
      <c r="L5" s="16">
        <f>SUM(L6:L8)</f>
        <v>1126404</v>
      </c>
      <c r="M5" s="16">
        <f t="shared" si="0"/>
        <v>1126404</v>
      </c>
      <c r="N5" s="17">
        <f>SUM(N6:N8)</f>
        <v>1126421</v>
      </c>
      <c r="O5" s="18">
        <f t="shared" si="0"/>
        <v>23803646</v>
      </c>
      <c r="P5" s="16">
        <f t="shared" si="0"/>
        <v>8050000</v>
      </c>
      <c r="Q5" s="17">
        <f t="shared" si="0"/>
        <v>7500000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11413185</v>
      </c>
      <c r="D7" s="23">
        <v>1126404</v>
      </c>
      <c r="E7" s="23">
        <v>1126404</v>
      </c>
      <c r="F7" s="23">
        <v>1126404</v>
      </c>
      <c r="G7" s="23">
        <v>1126404</v>
      </c>
      <c r="H7" s="23">
        <v>1126404</v>
      </c>
      <c r="I7" s="23">
        <v>1126404</v>
      </c>
      <c r="J7" s="23">
        <v>1126404</v>
      </c>
      <c r="K7" s="23">
        <v>1126404</v>
      </c>
      <c r="L7" s="23">
        <v>1126404</v>
      </c>
      <c r="M7" s="23">
        <v>1126404</v>
      </c>
      <c r="N7" s="24">
        <v>1126421</v>
      </c>
      <c r="O7" s="25">
        <v>23803646</v>
      </c>
      <c r="P7" s="23">
        <v>8050000</v>
      </c>
      <c r="Q7" s="26">
        <v>7500000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458334</v>
      </c>
      <c r="D9" s="16">
        <f>SUM(D10:D14)</f>
        <v>458334</v>
      </c>
      <c r="E9" s="16">
        <f>SUM(E10:E14)</f>
        <v>458334</v>
      </c>
      <c r="F9" s="16">
        <f>SUM(F10:F14)</f>
        <v>458334</v>
      </c>
      <c r="G9" s="16">
        <f aca="true" t="shared" si="1" ref="G9:Q9">SUM(G10:G14)</f>
        <v>458334</v>
      </c>
      <c r="H9" s="16">
        <f t="shared" si="1"/>
        <v>458334</v>
      </c>
      <c r="I9" s="16">
        <f>SUM(I10:I14)</f>
        <v>458334</v>
      </c>
      <c r="J9" s="16">
        <f>SUM(J10:J14)</f>
        <v>458334</v>
      </c>
      <c r="K9" s="16">
        <f>SUM(K10:K14)</f>
        <v>458334</v>
      </c>
      <c r="L9" s="16">
        <f>SUM(L10:L14)</f>
        <v>458334</v>
      </c>
      <c r="M9" s="16">
        <f t="shared" si="1"/>
        <v>458334</v>
      </c>
      <c r="N9" s="17">
        <f>SUM(N10:N14)</f>
        <v>458326</v>
      </c>
      <c r="O9" s="27">
        <f t="shared" si="1"/>
        <v>5500000</v>
      </c>
      <c r="P9" s="16">
        <f t="shared" si="1"/>
        <v>1500000</v>
      </c>
      <c r="Q9" s="28">
        <f t="shared" si="1"/>
        <v>1500000</v>
      </c>
    </row>
    <row r="10" spans="1:17" ht="13.5">
      <c r="A10" s="3" t="s">
        <v>28</v>
      </c>
      <c r="B10" s="2"/>
      <c r="C10" s="19">
        <v>458334</v>
      </c>
      <c r="D10" s="19">
        <v>458334</v>
      </c>
      <c r="E10" s="19">
        <v>458334</v>
      </c>
      <c r="F10" s="19">
        <v>458334</v>
      </c>
      <c r="G10" s="19">
        <v>458334</v>
      </c>
      <c r="H10" s="19">
        <v>458334</v>
      </c>
      <c r="I10" s="19">
        <v>458334</v>
      </c>
      <c r="J10" s="19">
        <v>458334</v>
      </c>
      <c r="K10" s="19">
        <v>458334</v>
      </c>
      <c r="L10" s="19">
        <v>458334</v>
      </c>
      <c r="M10" s="19">
        <v>458334</v>
      </c>
      <c r="N10" s="20">
        <v>458326</v>
      </c>
      <c r="O10" s="21">
        <v>5500000</v>
      </c>
      <c r="P10" s="19">
        <v>1500000</v>
      </c>
      <c r="Q10" s="22">
        <v>1500000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8442033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8442033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>
        <v>8442033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>
        <v>8442033</v>
      </c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6193418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6193418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>
        <v>6193418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>
        <v>6193418</v>
      </c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26506970</v>
      </c>
      <c r="D25" s="47">
        <f>+D5+D9+D15+D19+D24</f>
        <v>1584738</v>
      </c>
      <c r="E25" s="47">
        <f>+E5+E9+E15+E19+E24</f>
        <v>1584738</v>
      </c>
      <c r="F25" s="47">
        <f>+F5+F9+F15+F19+F24</f>
        <v>1584738</v>
      </c>
      <c r="G25" s="47">
        <f aca="true" t="shared" si="4" ref="G25:Q25">+G5+G9+G15+G19+G24</f>
        <v>1584738</v>
      </c>
      <c r="H25" s="47">
        <f t="shared" si="4"/>
        <v>1584738</v>
      </c>
      <c r="I25" s="47">
        <f>+I5+I9+I15+I19+I24</f>
        <v>1584738</v>
      </c>
      <c r="J25" s="47">
        <f>+J5+J9+J15+J19+J24</f>
        <v>1584738</v>
      </c>
      <c r="K25" s="47">
        <f>+K5+K9+K15+K19+K24</f>
        <v>1584738</v>
      </c>
      <c r="L25" s="47">
        <f>+L5+L9+L15+L19+L24</f>
        <v>1584738</v>
      </c>
      <c r="M25" s="47">
        <f t="shared" si="4"/>
        <v>1584738</v>
      </c>
      <c r="N25" s="48">
        <f t="shared" si="4"/>
        <v>1584747</v>
      </c>
      <c r="O25" s="49">
        <f t="shared" si="4"/>
        <v>43939097</v>
      </c>
      <c r="P25" s="47">
        <f t="shared" si="4"/>
        <v>9550000</v>
      </c>
      <c r="Q25" s="50">
        <f t="shared" si="4"/>
        <v>9000000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62803050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9">
        <v>62803050</v>
      </c>
      <c r="P28" s="19"/>
      <c r="Q28" s="20"/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62803050</v>
      </c>
      <c r="D32" s="30">
        <f>SUM(D28:D31)</f>
        <v>0</v>
      </c>
      <c r="E32" s="30">
        <f>SUM(E28:E31)</f>
        <v>0</v>
      </c>
      <c r="F32" s="30">
        <f>SUM(F28:F31)</f>
        <v>0</v>
      </c>
      <c r="G32" s="30">
        <f aca="true" t="shared" si="5" ref="G32:Q32">SUM(G28:G31)</f>
        <v>0</v>
      </c>
      <c r="H32" s="30">
        <f t="shared" si="5"/>
        <v>0</v>
      </c>
      <c r="I32" s="30">
        <f>SUM(I28:I31)</f>
        <v>0</v>
      </c>
      <c r="J32" s="30">
        <f>SUM(J28:J31)</f>
        <v>0</v>
      </c>
      <c r="K32" s="30">
        <f>SUM(K28:K31)</f>
        <v>0</v>
      </c>
      <c r="L32" s="30">
        <f>SUM(L28:L31)</f>
        <v>0</v>
      </c>
      <c r="M32" s="30">
        <f t="shared" si="5"/>
        <v>0</v>
      </c>
      <c r="N32" s="31">
        <f t="shared" si="5"/>
        <v>0</v>
      </c>
      <c r="O32" s="32">
        <f t="shared" si="5"/>
        <v>62803050</v>
      </c>
      <c r="P32" s="30">
        <f t="shared" si="5"/>
        <v>0</v>
      </c>
      <c r="Q32" s="33">
        <f t="shared" si="5"/>
        <v>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62803050</v>
      </c>
      <c r="D36" s="57">
        <f>SUM(D32:D35)</f>
        <v>0</v>
      </c>
      <c r="E36" s="57">
        <f>SUM(E32:E35)</f>
        <v>0</v>
      </c>
      <c r="F36" s="57">
        <f>SUM(F32:F35)</f>
        <v>0</v>
      </c>
      <c r="G36" s="57">
        <f aca="true" t="shared" si="6" ref="G36:Q36">SUM(G32:G35)</f>
        <v>0</v>
      </c>
      <c r="H36" s="57">
        <f t="shared" si="6"/>
        <v>0</v>
      </c>
      <c r="I36" s="57">
        <f>SUM(I32:I35)</f>
        <v>0</v>
      </c>
      <c r="J36" s="57">
        <f>SUM(J32:J35)</f>
        <v>0</v>
      </c>
      <c r="K36" s="57">
        <f>SUM(K32:K35)</f>
        <v>0</v>
      </c>
      <c r="L36" s="57">
        <f>SUM(L32:L35)</f>
        <v>0</v>
      </c>
      <c r="M36" s="57">
        <f t="shared" si="6"/>
        <v>0</v>
      </c>
      <c r="N36" s="58">
        <f t="shared" si="6"/>
        <v>0</v>
      </c>
      <c r="O36" s="59">
        <f t="shared" si="6"/>
        <v>62803050</v>
      </c>
      <c r="P36" s="57">
        <f t="shared" si="6"/>
        <v>0</v>
      </c>
      <c r="Q36" s="60">
        <f t="shared" si="6"/>
        <v>0</v>
      </c>
    </row>
    <row r="37" spans="1:17" ht="13.5">
      <c r="A37" s="9" t="s">
        <v>74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75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76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2019-11-28T08:25:59Z</dcterms:created>
  <dcterms:modified xsi:type="dcterms:W3CDTF">2019-11-28T08:28:02Z</dcterms:modified>
  <cp:category/>
  <cp:version/>
  <cp:contentType/>
  <cp:contentStatus/>
</cp:coreProperties>
</file>